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docs.live.net/957efafbf2ccd66a/Desktop/RELEASE/KDUCER ModBus TCP resources 2022-09-15/KDUCER ModBus TCP resources/"/>
    </mc:Choice>
  </mc:AlternateContent>
  <xr:revisionPtr revIDLastSave="1143" documentId="11_95254802D1FDDA85583CB22746357C71CCC5EEF8" xr6:coauthVersionLast="47" xr6:coauthVersionMax="47" xr10:uidLastSave="{AD12ECE1-6BCA-4981-AE71-61F863E7DB0F}"/>
  <bookViews>
    <workbookView xWindow="-96" yWindow="-96" windowWidth="23232" windowHeight="12552" tabRatio="500" xr2:uid="{00000000-000D-0000-FFFF-FFFF00000000}"/>
  </bookViews>
  <sheets>
    <sheet name="Modbbus Map" sheetId="1" r:id="rId1"/>
    <sheet name="Supported FC" sheetId="2" r:id="rId2"/>
    <sheet name="Legacy Input Registers"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90" i="1" l="1"/>
  <c r="D191" i="1" s="1"/>
  <c r="D192" i="1" s="1"/>
  <c r="D193" i="1" s="1"/>
  <c r="D194" i="1" s="1"/>
  <c r="D195" i="1" s="1"/>
  <c r="D196" i="1" s="1"/>
  <c r="D197" i="1" s="1"/>
  <c r="D198" i="1" s="1"/>
  <c r="D199" i="1" s="1"/>
  <c r="D200" i="1" s="1"/>
  <c r="D201" i="1" s="1"/>
  <c r="D202" i="1" s="1"/>
  <c r="L4" i="1"/>
  <c r="K4" i="1"/>
</calcChain>
</file>

<file path=xl/sharedStrings.xml><?xml version="1.0" encoding="utf-8"?>
<sst xmlns="http://schemas.openxmlformats.org/spreadsheetml/2006/main" count="867" uniqueCount="306">
  <si>
    <t>BYTES</t>
  </si>
  <si>
    <t>REGISTERS</t>
  </si>
  <si>
    <t>SINGLE PROGRAM SIZE</t>
  </si>
  <si>
    <t>PROGRAMS</t>
  </si>
  <si>
    <t>REGISTER NAME</t>
  </si>
  <si>
    <t>BYTE SPAN</t>
  </si>
  <si>
    <t>REGISTER SPAN</t>
  </si>
  <si>
    <t>BASE ADDRESS</t>
  </si>
  <si>
    <t>READ-WRITE</t>
  </si>
  <si>
    <t>R/W</t>
  </si>
  <si>
    <t>Thousandths of Nm, multiplied by 1000</t>
  </si>
  <si>
    <t>TorqueTarget (Hundredths of Nm)</t>
  </si>
  <si>
    <t>Hundredths of Nm</t>
  </si>
  <si>
    <t>TorqueMax (Hundredths of Nm)</t>
  </si>
  <si>
    <t>TorqueMin (Hundredths of Nm)</t>
  </si>
  <si>
    <t>AngleTarg</t>
  </si>
  <si>
    <t>Expressed in degrees</t>
  </si>
  <si>
    <t>AngleMax</t>
  </si>
  <si>
    <t>AngleMin</t>
  </si>
  <si>
    <t>StartAt (Hundredths of Nm)</t>
  </si>
  <si>
    <t>SpeedTarget</t>
  </si>
  <si>
    <t xml:space="preserve">Expressed in rpm </t>
  </si>
  <si>
    <t>CONF REGISTER BITS</t>
  </si>
  <si>
    <t>DownshiftSpeed</t>
  </si>
  <si>
    <t>Expressed in rpm</t>
  </si>
  <si>
    <t>BIT</t>
  </si>
  <si>
    <t>Description</t>
  </si>
  <si>
    <t>Downshift On/Off</t>
  </si>
  <si>
    <t>Press Ok On/Off</t>
  </si>
  <si>
    <t>DownshiftTorque (Hundredths of Nm)</t>
  </si>
  <si>
    <t>TAControl</t>
  </si>
  <si>
    <t>0 = Torque Control, 1 = Angle Control</t>
  </si>
  <si>
    <t>Ramp On/Off</t>
  </si>
  <si>
    <t>Press Esc On/Off</t>
  </si>
  <si>
    <t>AngleStartMode</t>
  </si>
  <si>
    <t>Lever = 0, Input = 1, Threshold=2</t>
  </si>
  <si>
    <t>Run Time On/Off</t>
  </si>
  <si>
    <t>lever Error On/Off</t>
  </si>
  <si>
    <t>Conf</t>
  </si>
  <si>
    <t>Min Time On/Off</t>
  </si>
  <si>
    <t>Defix Allow On/Off</t>
  </si>
  <si>
    <t>Ramp</t>
  </si>
  <si>
    <t xml:space="preserve">Expressed in tenths of a second </t>
  </si>
  <si>
    <t>Max Time On/Off</t>
  </si>
  <si>
    <t>Rotation On/Off</t>
  </si>
  <si>
    <t>RunTime</t>
  </si>
  <si>
    <t>Pre-Rev. Delay On/Off</t>
  </si>
  <si>
    <t>UNUSED</t>
  </si>
  <si>
    <t>MinTime</t>
  </si>
  <si>
    <t>Auto-Rev. Delay On/Off</t>
  </si>
  <si>
    <t>MaxTime</t>
  </si>
  <si>
    <t>Serial Print On/Off</t>
  </si>
  <si>
    <t>PrevalingMode</t>
  </si>
  <si>
    <t>0 = Time, 1 = Angle, 2 = Off</t>
  </si>
  <si>
    <t>PreValTime</t>
  </si>
  <si>
    <t>PreValAngle</t>
  </si>
  <si>
    <t>RevSpeed</t>
  </si>
  <si>
    <t>RevTorque (Hundredths of Nm)</t>
  </si>
  <si>
    <t>PreTightMode</t>
  </si>
  <si>
    <t>PreTightTime</t>
  </si>
  <si>
    <t>PreTightAngle</t>
  </si>
  <si>
    <t>PreTightDelay</t>
  </si>
  <si>
    <t>AutoRevMode</t>
  </si>
  <si>
    <t>AutoRevTime</t>
  </si>
  <si>
    <t>AutoRevAngle</t>
  </si>
  <si>
    <t>AutoRevDelay</t>
  </si>
  <si>
    <t>SerialPrintVal</t>
  </si>
  <si>
    <t>0, 1, 2, 3, 4, 5</t>
  </si>
  <si>
    <t>PrgBarCode</t>
  </si>
  <si>
    <t>String up to 16 characters</t>
  </si>
  <si>
    <t>PrgSocket</t>
  </si>
  <si>
    <t>0, 1, 2, 3, 4, 5, 6, 7, 8</t>
  </si>
  <si>
    <t>NrScrews</t>
  </si>
  <si>
    <t>1 up to 99</t>
  </si>
  <si>
    <t>DescPrg1</t>
  </si>
  <si>
    <t>String up to 30 character</t>
  </si>
  <si>
    <t>Compensation</t>
  </si>
  <si>
    <t>Unused</t>
  </si>
  <si>
    <t>OPTIONS</t>
  </si>
  <si>
    <t>RESERVED</t>
  </si>
  <si>
    <t>Reserved do not write</t>
  </si>
  <si>
    <t>Language</t>
  </si>
  <si>
    <t>0 = English, 1 = Italian, 2 = German,
3 = Spanish, 4 = French, Portougese = 5</t>
  </si>
  <si>
    <t>Guest Password</t>
  </si>
  <si>
    <t>Number between 0 and 65535</t>
  </si>
  <si>
    <t>Guest Password Enable</t>
  </si>
  <si>
    <t>0 = Off, 1 = On</t>
  </si>
  <si>
    <t>Command Select</t>
  </si>
  <si>
    <t>0 = Ext, 1 = Int, 2 = Ext+Int</t>
  </si>
  <si>
    <t>Reset Mode</t>
  </si>
  <si>
    <t>0 = Off, 1 = Prg, 2 = Screw, 3 = Seq</t>
  </si>
  <si>
    <t>Barcode Mode</t>
  </si>
  <si>
    <t>0 = Off, 1 = on SN, 2 = on PR, 3 = on SEQ, 4 = on SN + PR, 5 = on SN + SEQ</t>
  </si>
  <si>
    <t>SwitchBox</t>
  </si>
  <si>
    <t>0 = Off, 1 = on PR, 2 = on SEQ</t>
  </si>
  <si>
    <t>Current Sequence</t>
  </si>
  <si>
    <t>Current Program</t>
  </si>
  <si>
    <t>Measure Unit</t>
  </si>
  <si>
    <t>0 = Program, 1 = Sequence</t>
  </si>
  <si>
    <t>TT Mode</t>
  </si>
  <si>
    <t>SEQUENCES</t>
  </si>
  <si>
    <t>Sequence Barcode</t>
  </si>
  <si>
    <t xml:space="preserve"> A SEQUENCE</t>
  </si>
  <si>
    <t>PrgSequence</t>
  </si>
  <si>
    <t>PrgSeqLinkMode</t>
  </si>
  <si>
    <t>PrgSeqLinkTime</t>
  </si>
  <si>
    <t xml:space="preserve">every byte contains a different transition time
expressed in tenths of a second </t>
  </si>
  <si>
    <t xml:space="preserve"> B SEQUENCE</t>
  </si>
  <si>
    <t xml:space="preserve"> C SEQUENCE</t>
  </si>
  <si>
    <t xml:space="preserve"> D SEQUENCE</t>
  </si>
  <si>
    <t xml:space="preserve"> E SEQUENCE</t>
  </si>
  <si>
    <t xml:space="preserve"> F SEQUENCE</t>
  </si>
  <si>
    <t xml:space="preserve"> G SEQUENCE</t>
  </si>
  <si>
    <t xml:space="preserve"> H SEQUENCE</t>
  </si>
  <si>
    <t xml:space="preserve">REMOTE PROGRAMMING </t>
  </si>
  <si>
    <t>Remote Programming Status</t>
  </si>
  <si>
    <t>PrintString</t>
  </si>
  <si>
    <t>R</t>
  </si>
  <si>
    <t>INPUT REGISTER 138
SCREWING STATE</t>
  </si>
  <si>
    <t>ScrewdriverModel</t>
  </si>
  <si>
    <t>Value</t>
  </si>
  <si>
    <t>ScrewdriverSerial</t>
  </si>
  <si>
    <t>from 0 up to 4294967295</t>
  </si>
  <si>
    <t>Ready</t>
  </si>
  <si>
    <t>Release lever error</t>
  </si>
  <si>
    <t>FatC</t>
  </si>
  <si>
    <t>from 0 up to 15000</t>
  </si>
  <si>
    <t>Tightening</t>
  </si>
  <si>
    <t>Error protection 12A</t>
  </si>
  <si>
    <t>PrintStringBarCode</t>
  </si>
  <si>
    <t>Losening</t>
  </si>
  <si>
    <t>Error protection 14.5A</t>
  </si>
  <si>
    <t>ScrewingState</t>
  </si>
  <si>
    <t>SCREWDRIVING RESULT</t>
  </si>
  <si>
    <t>Screw Ok</t>
  </si>
  <si>
    <t>Error protection 15A</t>
  </si>
  <si>
    <t>CurrentProgram_TargetTorque (Thousandths of Nm)</t>
  </si>
  <si>
    <t>Angle Ok</t>
  </si>
  <si>
    <t>Error protection Temp</t>
  </si>
  <si>
    <t>CurrentProgram_TargetTorque (Hundredths of Nm)</t>
  </si>
  <si>
    <t>CurrentProgram_Target Speed</t>
  </si>
  <si>
    <t>Reverse Torque</t>
  </si>
  <si>
    <t>Under min torque</t>
  </si>
  <si>
    <t>ScrewingTime</t>
  </si>
  <si>
    <t>Expressed in milliseconds</t>
  </si>
  <si>
    <t>Run Time OK</t>
  </si>
  <si>
    <t>Over max torque</t>
  </si>
  <si>
    <t>NrScrewsMade</t>
  </si>
  <si>
    <t>from 1 up to NrScrews</t>
  </si>
  <si>
    <t>Under min Time</t>
  </si>
  <si>
    <t>Err Angle Max</t>
  </si>
  <si>
    <t>from 1 up to 99</t>
  </si>
  <si>
    <t>Over max Time</t>
  </si>
  <si>
    <t>Error min angle</t>
  </si>
  <si>
    <t>CurrentProgramInSequence</t>
  </si>
  <si>
    <t>Error PV Torque</t>
  </si>
  <si>
    <t>Pre-rev. Incomplete</t>
  </si>
  <si>
    <t>NrProgramsInSequence</t>
  </si>
  <si>
    <t>Reverse Torque Error</t>
  </si>
  <si>
    <t>Reset</t>
  </si>
  <si>
    <t>ScrewdriverTorque</t>
  </si>
  <si>
    <t>Expressed in hundredths of Nm</t>
  </si>
  <si>
    <t>Auto Rev. Incomplete</t>
  </si>
  <si>
    <t>Err com screwdriver</t>
  </si>
  <si>
    <t>ScrewdriverAngle</t>
  </si>
  <si>
    <t>Expressed in dgrees</t>
  </si>
  <si>
    <t>Err Angle Not Reached</t>
  </si>
  <si>
    <t>Sampling Time Torque Chart</t>
  </si>
  <si>
    <t>Time between samples for Torque Chart expressed in milliseconds</t>
  </si>
  <si>
    <t>Torque Chart Samples</t>
  </si>
  <si>
    <t>Measuerd Torque Samples expressed in hundredths if Nm</t>
  </si>
  <si>
    <t>Sampling Time Angle Chart</t>
  </si>
  <si>
    <t>Time between samples for Angle Chart expressed in milliseconds</t>
  </si>
  <si>
    <t>Angle Chart Samples</t>
  </si>
  <si>
    <t>Measuerd Angle Samples expressed in degrees</t>
  </si>
  <si>
    <t>INPUT NAME</t>
  </si>
  <si>
    <t>BIT1 SEQ</t>
  </si>
  <si>
    <t>BIT2 SEQ</t>
  </si>
  <si>
    <t>BIT3 SEQ</t>
  </si>
  <si>
    <t>BIT1 PR</t>
  </si>
  <si>
    <t>BIT2 PR</t>
  </si>
  <si>
    <t>BIT3 PR</t>
  </si>
  <si>
    <t>BIT4 PR</t>
  </si>
  <si>
    <t>BIT5 PR</t>
  </si>
  <si>
    <t>BIT6 PR</t>
  </si>
  <si>
    <t>STOP</t>
  </si>
  <si>
    <t>START</t>
  </si>
  <si>
    <t>REVERSE</t>
  </si>
  <si>
    <t>IN ANG</t>
  </si>
  <si>
    <t>IN PIECE</t>
  </si>
  <si>
    <t>IN RST</t>
  </si>
  <si>
    <t>IN ESC</t>
  </si>
  <si>
    <t>IN OK</t>
  </si>
  <si>
    <t>LEVER</t>
  </si>
  <si>
    <t>MOT ON</t>
  </si>
  <si>
    <t>OK</t>
  </si>
  <si>
    <t>NOK</t>
  </si>
  <si>
    <t>END PR</t>
  </si>
  <si>
    <t>END SEQ</t>
  </si>
  <si>
    <t>READY</t>
  </si>
  <si>
    <t>REMOTE LEVER</t>
  </si>
  <si>
    <t>REMOTE REVERSE</t>
  </si>
  <si>
    <t>REMOTE STOP</t>
  </si>
  <si>
    <t>REMOTE ESC</t>
  </si>
  <si>
    <t>REMOTE OK</t>
  </si>
  <si>
    <t>REMOTE RESET</t>
  </si>
  <si>
    <r>
      <rPr>
        <i/>
        <sz val="11"/>
        <color rgb="FF000000"/>
        <rFont val="Calibri"/>
        <family val="2"/>
      </rPr>
      <t>Index</t>
    </r>
    <r>
      <rPr>
        <sz val="11"/>
        <color rgb="FF000000"/>
        <rFont val="Calibri"/>
        <family val="2"/>
      </rPr>
      <t xml:space="preserve"> of current program in the sequence. From 1 up to 16</t>
    </r>
  </si>
  <si>
    <t>ControllerSerial</t>
  </si>
  <si>
    <t>Unique identifier of the KDU controller (MAC address of the KDU controller).</t>
  </si>
  <si>
    <t>ControllerVersion</t>
  </si>
  <si>
    <t>Controller model and version (e.g. KDU-1A v0.00.36)</t>
  </si>
  <si>
    <t>from 1 up to 16, total number of programs in the sequence.</t>
  </si>
  <si>
    <t>Result Sequence</t>
  </si>
  <si>
    <t>Result Program</t>
  </si>
  <si>
    <t>From 1 up to 64. The Program that the last result belongs to. This may be different than "Current Program" if the program was changed after the last result.</t>
  </si>
  <si>
    <t>Result OK/NOK</t>
  </si>
  <si>
    <t>0 = NOK, 1 = OK</t>
  </si>
  <si>
    <t>Hundredths of Nm.</t>
  </si>
  <si>
    <t>Number of OK screws made up to and including the last result. From 0 up to NrScrews</t>
  </si>
  <si>
    <t>Number of screws in program of last result.</t>
  </si>
  <si>
    <t>0 = None, 1 = A, 2 = B, 3 = C, 4 = D, 5 = E, 6 = F, 7 = G, 8 = H. The Sequence that the last result belongs to. This may be different than "Current Sequence" if the sequence was changed after the last result.</t>
  </si>
  <si>
    <t>Torque result. Expressed in hundredths of Nm</t>
  </si>
  <si>
    <t>Angle result. Expressed in dgrees.</t>
  </si>
  <si>
    <t>Backwards Compatibility Input Registers</t>
  </si>
  <si>
    <t>These registers are provided for backwards compatibility with K-Ducer firmware versions v0.00.35 and earlier. See tab "legacy input registers".
Kolver recommends migrating to using the input registers introduced with version v0.00.36 starting at base address 296.</t>
  </si>
  <si>
    <t>from 1 up to 64</t>
  </si>
  <si>
    <t>from 1 up to 16</t>
  </si>
  <si>
    <t>LEGACY INPUT REGISTERS (FC:0X04)</t>
  </si>
  <si>
    <t>Peak Torque</t>
  </si>
  <si>
    <t>Max torque measured during the rundown. Expressed in hundredths of Nm</t>
  </si>
  <si>
    <t>AngleStartAt (Hundredths of Nm)</t>
  </si>
  <si>
    <t>Final target speed (not downshift speed), expressed in rpm</t>
  </si>
  <si>
    <t>Hundredths of Nm. Target value (not measured value).</t>
  </si>
  <si>
    <t>AngleStartAt (degrees)</t>
  </si>
  <si>
    <t>Angle count from lever start up to angle start at threshold. Measured value.</t>
  </si>
  <si>
    <t>Up to 250 ASCII characters containing results string in the format chosen under General Settings -&gt; Results Format</t>
  </si>
  <si>
    <t>Result code</t>
  </si>
  <si>
    <t>Same as ScrewingState, but frozen at state of last result.</t>
  </si>
  <si>
    <t>Screwdriver FatC (calibration) factor. From 0 up to 15000</t>
  </si>
  <si>
    <t>Compensation factor for result program. From 500 up to 1500. FatC was multiplied by (Compensation / 1000) for this result program. Value of 1000 means no adjustment was made.</t>
  </si>
  <si>
    <t>TargetTorque (Hundredths of Nm)</t>
  </si>
  <si>
    <t>Target Speed</t>
  </si>
  <si>
    <t>New Result Available</t>
  </si>
  <si>
    <t>Self-clearing flag indicating if a new result is available.
0 = No new screwdriving result
1 = New screwdriving result available
Every time this register is read, its value is reset to 0. Every time there is a new result, this value is set to 1.
This value is meant to be polled cyclically to check when new results data is available.</t>
  </si>
  <si>
    <t>Dock05 Screwriver #2 On/Off</t>
  </si>
  <si>
    <t>Fast Dock 05</t>
  </si>
  <si>
    <t>Buzzer Sounds</t>
  </si>
  <si>
    <t>0 = TXT (legacy format), 1 = CSV (comma separated values)</t>
  </si>
  <si>
    <t>Print String Format</t>
  </si>
  <si>
    <t>Station Name</t>
  </si>
  <si>
    <t>Up to 25 ASCII characters containing the name assigned to this controller.</t>
  </si>
  <si>
    <t>Program Description</t>
  </si>
  <si>
    <t>Up to 30 ASCII characters containing the program description (program name) for the program of the last screwdriving result.</t>
  </si>
  <si>
    <t>These registers are provided for backwards compatibility with K-Ducer firmware versions v0.00.35 and earlier. See tab "legacy input registers".
Kolver recommends using the input registers introduced with version v0.00.36 starting at base address 295 below.</t>
  </si>
  <si>
    <t>Up to 16 ASCII characters. Contains serial number barcode, or program/sequence barcode, depending on barcode mode selected.
Note: if "Barcode From Modbus" is set, its value will replace PrintStringBarCode</t>
  </si>
  <si>
    <t>Up to 16 ASCII characters. If this register is set, it will replace the "PrintStringBarcode" in the Input Registers and in the Screwdriving Results.
This register can be set without entering programming mode.</t>
  </si>
  <si>
    <t>Registers for Programs 2-64</t>
  </si>
  <si>
    <t>-</t>
  </si>
  <si>
    <t>FatC adjustment factor. Value: 500 to 1500. The FatC (calibration factor) is multiplied by this value and divided by 1000 to obtain a new adjusted calibration factor for this program. A value of 1000 corresponds to no adjustment.
Do not modify this value without reading the corresponding section on the K-Ducer operator manual.</t>
  </si>
  <si>
    <r>
      <rPr>
        <b/>
        <sz val="16"/>
        <color rgb="FF000000"/>
        <rFont val="Calibri"/>
        <family val="2"/>
      </rPr>
      <t>HOLDING REGISTERS (FC: 0X03, 0X06, 0X10)</t>
    </r>
    <r>
      <rPr>
        <sz val="16"/>
        <color rgb="FF000000"/>
        <rFont val="Calibri"/>
        <family val="2"/>
      </rPr>
      <t xml:space="preserve">
Program and Sequence parameters, Barcode, current program/sequence 
to write a value, first enter "remote programming mode" by writing "1" to holding register 7790
after writing desired register values, write "2" to holding register 7790 to save, or "0" to discard changes
Register addresses 7372, 7373, 7380, 7790, do not require entering "remote programming mode" for writing</t>
    </r>
  </si>
  <si>
    <t>Please read the K-Ducer Operator Manual before adjusting program and sequence holding registers</t>
  </si>
  <si>
    <t>0 = Nm, 1= kgf.cm, 2 = lbf.in, 3 = ozf.in</t>
  </si>
  <si>
    <t>Screw Mode (aka Sequence Mode On/Off)</t>
  </si>
  <si>
    <t>1 = A, 2 = B, 3 = C, 4 = D, 5 = E, 6 = F, 7 = G, 8 = H
This register can be set without entering remote programming mode if:
Remote Sequence Source = 2 (CN5 / TCP) and Screw Mode = 1 (Sequence)</t>
  </si>
  <si>
    <t>Currently selected program, 1 up to 64.
This register can be set without entering remote programming mode if:
Remote Program Source = 2 (CN5 / TCP) and Screw Mode = 0 (Program)</t>
  </si>
  <si>
    <r>
      <t xml:space="preserve">Registers for </t>
    </r>
    <r>
      <rPr>
        <b/>
        <sz val="11"/>
        <color rgb="FF000000"/>
        <rFont val="Calibri"/>
        <family val="2"/>
      </rPr>
      <t>Programs 2-64</t>
    </r>
    <r>
      <rPr>
        <sz val="11"/>
        <color rgb="FF000000"/>
        <rFont val="Calibri"/>
        <family val="2"/>
      </rPr>
      <t>.
See note on top for how to calculate addresses.</t>
    </r>
  </si>
  <si>
    <t>Barcode From Modbus (serial number tracking)</t>
  </si>
  <si>
    <t>Up to 16 ASCII characters. For use with BarCode Mode = 3 or 5 (Sequence)</t>
  </si>
  <si>
    <t>every byte contains define a different transition mode 
between programs 0 = Time, 1 = Ok, 2 = Auto (transition without releasing lever)</t>
  </si>
  <si>
    <t>every byte contains a different program number for this sequence (1 - 64).
zero value indicates the end of the sequence.</t>
  </si>
  <si>
    <t>SCREWDRIVING RESULTS</t>
  </si>
  <si>
    <r>
      <t xml:space="preserve">INPUT REGISTERS (FC:0X04)
</t>
    </r>
    <r>
      <rPr>
        <sz val="16"/>
        <color rgb="FF000000"/>
        <rFont val="Calibri"/>
        <family val="2"/>
      </rPr>
      <t>Screwdriving Results, screwdriver and controller information</t>
    </r>
  </si>
  <si>
    <t>INPUT REGISTER 138 and 325
SCREWING STATE - RESULT CODE</t>
  </si>
  <si>
    <r>
      <t xml:space="preserve">DISCRETE INPUTS (FC:0X02)
</t>
    </r>
    <r>
      <rPr>
        <sz val="16"/>
        <color rgb="FF000000"/>
        <rFont val="Calibri"/>
        <family val="2"/>
      </rPr>
      <t>Mirror of CN3 24-Volt I/O physical inputs (read only)</t>
    </r>
  </si>
  <si>
    <r>
      <t xml:space="preserve">COILS  (FC:0X01,0x05, 0X0F)
</t>
    </r>
    <r>
      <rPr>
        <sz val="16"/>
        <color rgb="FF000000"/>
        <rFont val="Calibri"/>
        <family val="2"/>
      </rPr>
      <t>Mirror of CN3 24-Volt I/O physical outputs - read only
Modbus TCP screwdriver remote control coils - R/W</t>
    </r>
  </si>
  <si>
    <t>DownshiftMode</t>
  </si>
  <si>
    <t>0 = None Connected, 1 = KDS-PL6, 2 = KDS-PL10, 3= KDS-PL15, 4 = KDS-MT15, 5 = KDS-PL20,  6 = KDS-PL30, 7 = KDS-PL35, 8 = KDS-PL45,  9 = KDS-PL50, 10 = KDS-PL70</t>
  </si>
  <si>
    <t>Screwdriving Results</t>
  </si>
  <si>
    <t>Torque Angle Graphs</t>
  </si>
  <si>
    <t>DownshiftThreshold (Hundredths of Nm or degrees)</t>
  </si>
  <si>
    <t>Hundredths of Nm, or degrees, depending on Conf</t>
  </si>
  <si>
    <t>Downshift Angle On/Off</t>
  </si>
  <si>
    <t>*note: to activate Downshift Angle, both BIT 0 and BIT 14 must be 1</t>
  </si>
  <si>
    <t>Running Torque Mode</t>
  </si>
  <si>
    <t>Running Torque Window Start</t>
  </si>
  <si>
    <t>Running Torque Window End</t>
  </si>
  <si>
    <t>Running Torque Max (Hundredths of Nm)</t>
  </si>
  <si>
    <t>Running Torque Min (Hundredths of Nm)</t>
  </si>
  <si>
    <t>116 to 7360</t>
  </si>
  <si>
    <t>0 = Off, 1 = Time Window with Average value, 2 = Time Window with Peak value, 3 = Angle Window with Average value, 4 = Angle Window with Peak value</t>
  </si>
  <si>
    <t>Starting point for running torque calculation, in milliseconds (time modes) or degrees (angle modes)</t>
  </si>
  <si>
    <t>Ending point for running torque calculation, in milliseconds (time modes) or degrees (angle modes)</t>
  </si>
  <si>
    <t>If the calculated running torque falls below this value, the rundown will stop with an error. Expressed in hundreths of Nm.</t>
  </si>
  <si>
    <t>If the calculated running torque falls above this value, the rundown will stop with an error. Expressed in hundreths of Nm.</t>
  </si>
  <si>
    <t>Running Torque</t>
  </si>
  <si>
    <t>Final Torque (total)</t>
  </si>
  <si>
    <t>Running Torque result, if Running Torque Mode is not zero. Expressed in hundredths of Nm</t>
  </si>
  <si>
    <t>Final total torque, equals to ScrewdriverTorque + Running Torque. Hundredths of Nm.</t>
  </si>
  <si>
    <t>0 = Disabled, 1 = Enabled.</t>
  </si>
  <si>
    <t>Current screwdriver state, refreshed continuously (see register 331)</t>
  </si>
  <si>
    <t>Measuerd Torque Samples expressed in cNm, or mNm (PL15 and smaller)</t>
  </si>
  <si>
    <t>Remote Program Mode</t>
  </si>
  <si>
    <t>Remote Sequence Mode</t>
  </si>
  <si>
    <t>0 = Off, 1 = CN3 I/O, 2 - CN5 TCP, 3 - CBS880/SWBX, 4 - Barcode</t>
  </si>
  <si>
    <t>0 = Off, 1 = On (Torque), 2 - On (Angle)</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</si>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</sst>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rgb="FF000000"/>
      <name val="Calibri"/>
      <family val="2"/>
    </font>
    <font>
      <b/>
      <sz val="24"/>
      <color rgb="FF000000"/>
      <name val="Calibri"/>
      <family val="2"/>
    </font>
    <font>
      <sz val="18"/>
      <color rgb="FF000000"/>
      <name val="Calibri"/>
      <family val="2"/>
    </font>
    <font>
      <sz val="12"/>
      <color rgb="FF000000"/>
      <name val="Calibri"/>
      <family val="2"/>
    </font>
    <font>
      <sz val="10"/>
      <color rgb="FF333333"/>
      <name val="Calibri"/>
      <family val="2"/>
    </font>
    <font>
      <i/>
      <sz val="10"/>
      <color rgb="FF808080"/>
      <name val="Calibri"/>
      <family val="2"/>
    </font>
    <font>
      <u/>
      <sz val="10"/>
      <color rgb="FF0000EE"/>
      <name val="Calibri"/>
      <family val="2"/>
    </font>
    <font>
      <sz val="10"/>
      <color rgb="FF006600"/>
      <name val="Calibri"/>
      <family val="2"/>
    </font>
    <font>
      <sz val="10"/>
      <color rgb="FF996600"/>
      <name val="Calibri"/>
      <family val="2"/>
    </font>
    <font>
      <sz val="10"/>
      <color rgb="FFCC0000"/>
      <name val="Calibri"/>
      <family val="2"/>
    </font>
    <font>
      <b/>
      <sz val="10"/>
      <color rgb="FFFFFFFF"/>
      <name val="Calibri"/>
      <family val="2"/>
    </font>
    <font>
      <b/>
      <sz val="10"/>
      <color rgb="FF000000"/>
      <name val="Calibri"/>
      <family val="2"/>
    </font>
    <font>
      <sz val="10"/>
      <color rgb="FFFFFFFF"/>
      <name val="Calibri"/>
      <family val="2"/>
    </font>
    <font>
      <sz val="16"/>
      <color rgb="FF000000"/>
      <name val="Calibri"/>
      <family val="2"/>
    </font>
    <font>
      <sz val="11"/>
      <name val="Calibri"/>
      <family val="2"/>
    </font>
    <font>
      <sz val="11"/>
      <color rgb="FFFF0000"/>
      <name val="Calibri"/>
      <family val="2"/>
    </font>
    <font>
      <u/>
      <sz val="11"/>
      <color rgb="FF000000"/>
      <name val="Calibri"/>
      <family val="2"/>
    </font>
    <font>
      <sz val="14"/>
      <color rgb="FF000000"/>
      <name val="Calibri"/>
      <family val="2"/>
    </font>
    <font>
      <sz val="11"/>
      <color rgb="FF000000"/>
      <name val="Calibri"/>
      <family val="2"/>
    </font>
    <font>
      <i/>
      <sz val="11"/>
      <color rgb="FF000000"/>
      <name val="Calibri"/>
      <family val="2"/>
    </font>
    <font>
      <b/>
      <sz val="14"/>
      <color rgb="FF000000"/>
      <name val="Calibri"/>
      <family val="2"/>
    </font>
    <font>
      <b/>
      <sz val="16"/>
      <color rgb="FF000000"/>
      <name val="Calibri"/>
      <family val="2"/>
    </font>
    <font>
      <b/>
      <sz val="11"/>
      <color rgb="FF000000"/>
      <name val="Calibri"/>
      <family val="2"/>
    </font>
    <font>
      <b/>
      <sz val="12"/>
      <color rgb="FF000000"/>
      <name val="Calibri"/>
      <family val="2"/>
    </font>
    <font>
      <b/>
      <sz val="13"/>
      <color rgb="FF000000"/>
      <name val="Calibri"/>
      <family val="2"/>
    </font>
    <font>
      <b/>
      <sz val="11"/>
      <color rgb="FFC00000"/>
      <name val="Calibri"/>
      <family val="2"/>
    </font>
  </fonts>
  <fills count="36">
    <fill>
      <patternFill patternType="none"/>
    </fill>
    <fill>
      <patternFill patternType="gray125"/>
    </fill>
    <fill>
      <patternFill patternType="solid">
        <fgColor rgb="FFFFFFCC"/>
        <bgColor rgb="FFEBF1DE"/>
      </patternFill>
    </fill>
    <fill>
      <patternFill patternType="solid">
        <fgColor rgb="FFCCFFCC"/>
        <bgColor rgb="FFDBEEF4"/>
      </patternFill>
    </fill>
    <fill>
      <patternFill patternType="solid">
        <fgColor rgb="FFFFCCCC"/>
        <bgColor rgb="FFF2DCDB"/>
      </patternFill>
    </fill>
    <fill>
      <patternFill patternType="solid">
        <fgColor rgb="FFCC0000"/>
        <bgColor rgb="FFFF0000"/>
      </patternFill>
    </fill>
    <fill>
      <patternFill patternType="solid">
        <fgColor rgb="FF000000"/>
        <bgColor rgb="FF003300"/>
      </patternFill>
    </fill>
    <fill>
      <patternFill patternType="solid">
        <fgColor rgb="FF808080"/>
        <bgColor rgb="FF666699"/>
      </patternFill>
    </fill>
    <fill>
      <patternFill patternType="solid">
        <fgColor rgb="FFDDDDDD"/>
        <bgColor rgb="FFE6E0EC"/>
      </patternFill>
    </fill>
    <fill>
      <patternFill patternType="solid">
        <fgColor rgb="FF92D050"/>
        <bgColor rgb="FFB4C7DC"/>
      </patternFill>
    </fill>
    <fill>
      <patternFill patternType="solid">
        <fgColor rgb="FFFFFF00"/>
        <bgColor rgb="FFFFC000"/>
      </patternFill>
    </fill>
    <fill>
      <patternFill patternType="solid">
        <fgColor rgb="FFFFC000"/>
        <bgColor rgb="FFFFFF00"/>
      </patternFill>
    </fill>
    <fill>
      <patternFill patternType="solid">
        <fgColor rgb="FFE6B9B8"/>
        <bgColor rgb="FFFFCCCC"/>
      </patternFill>
    </fill>
    <fill>
      <patternFill patternType="solid">
        <fgColor rgb="FFFFFFFF"/>
        <bgColor rgb="FFF2F2F2"/>
      </patternFill>
    </fill>
    <fill>
      <patternFill patternType="solid">
        <fgColor rgb="FFF2F2F2"/>
        <bgColor rgb="FFEEECE1"/>
      </patternFill>
    </fill>
    <fill>
      <patternFill patternType="solid">
        <fgColor rgb="FFEEECE1"/>
        <bgColor rgb="FFEBF1DE"/>
      </patternFill>
    </fill>
    <fill>
      <patternFill patternType="solid">
        <fgColor rgb="FFC6D9F1"/>
        <bgColor rgb="FFDDDDDD"/>
      </patternFill>
    </fill>
    <fill>
      <patternFill patternType="solid">
        <fgColor rgb="FFF2DCDB"/>
        <bgColor rgb="FFF6DCE3"/>
      </patternFill>
    </fill>
    <fill>
      <patternFill patternType="solid">
        <fgColor rgb="FFEBF1DE"/>
        <bgColor rgb="FFEEECE1"/>
      </patternFill>
    </fill>
    <fill>
      <patternFill patternType="solid">
        <fgColor rgb="FFE6E0EC"/>
        <bgColor rgb="FFDDDDDD"/>
      </patternFill>
    </fill>
    <fill>
      <patternFill patternType="solid">
        <fgColor rgb="FFDBEEF4"/>
        <bgColor rgb="FFDCE6F2"/>
      </patternFill>
    </fill>
    <fill>
      <patternFill patternType="solid">
        <fgColor rgb="FFFDEADA"/>
        <bgColor rgb="FFEEECE1"/>
      </patternFill>
    </fill>
    <fill>
      <patternFill patternType="solid">
        <fgColor rgb="FFF6DCE3"/>
        <bgColor rgb="FFF2DCDB"/>
      </patternFill>
    </fill>
    <fill>
      <patternFill patternType="solid">
        <fgColor rgb="FFB4C7DC"/>
        <bgColor rgb="FFC6D9F1"/>
      </patternFill>
    </fill>
    <fill>
      <patternFill patternType="solid">
        <fgColor theme="0"/>
        <bgColor indexed="64"/>
      </patternFill>
    </fill>
    <fill>
      <patternFill patternType="solid">
        <fgColor theme="2" tint="-9.9978637043366805E-2"/>
        <bgColor rgb="FFFFC000"/>
      </patternFill>
    </fill>
    <fill>
      <patternFill patternType="solid">
        <fgColor theme="2" tint="-9.9978637043366805E-2"/>
        <bgColor indexed="64"/>
      </patternFill>
    </fill>
    <fill>
      <patternFill patternType="solid">
        <fgColor theme="0"/>
        <bgColor rgb="FFF2DCDB"/>
      </patternFill>
    </fill>
    <fill>
      <patternFill patternType="solid">
        <fgColor theme="9" tint="0.79998168889431442"/>
        <bgColor indexed="64"/>
      </patternFill>
    </fill>
    <fill>
      <patternFill patternType="solid">
        <fgColor theme="0"/>
        <bgColor rgb="FFDBEEF4"/>
      </patternFill>
    </fill>
    <fill>
      <patternFill patternType="solid">
        <fgColor theme="5" tint="0.79998168889431442"/>
        <bgColor indexed="64"/>
      </patternFill>
    </fill>
    <fill>
      <patternFill patternType="solid">
        <fgColor theme="0"/>
        <bgColor rgb="FFC6D9F1"/>
      </patternFill>
    </fill>
    <fill>
      <patternFill patternType="solid">
        <fgColor theme="9" tint="0.79998168889431442"/>
        <bgColor rgb="FFF2F2F2"/>
      </patternFill>
    </fill>
    <fill>
      <patternFill patternType="solid">
        <fgColor theme="9" tint="0.79998168889431442"/>
        <bgColor rgb="FFFFCCCC"/>
      </patternFill>
    </fill>
    <fill>
      <patternFill patternType="solid">
        <fgColor theme="7" tint="0.79998168889431442"/>
        <bgColor rgb="FFF2DCDB"/>
      </patternFill>
    </fill>
    <fill>
      <patternFill patternType="solid">
        <fgColor theme="7" tint="0.79998168889431442"/>
        <bgColor indexed="64"/>
      </patternFill>
    </fill>
  </fills>
  <borders count="42">
    <border>
      <left/>
      <right/>
      <top/>
      <bottom/>
      <diagonal/>
    </border>
    <border>
      <left style="thin">
        <color rgb="FF808080"/>
      </left>
      <right style="thin">
        <color rgb="FF808080"/>
      </right>
      <top style="thin">
        <color rgb="FF808080"/>
      </top>
      <bottom style="thin">
        <color rgb="FF80808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hair">
        <color auto="1"/>
      </left>
      <right style="hair">
        <color auto="1"/>
      </right>
      <top style="hair">
        <color auto="1"/>
      </top>
      <bottom style="hair">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medium">
        <color indexed="64"/>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auto="1"/>
      </left>
      <right style="thin">
        <color auto="1"/>
      </right>
      <top/>
      <bottom style="thin">
        <color auto="1"/>
      </bottom>
      <diagonal/>
    </border>
    <border>
      <left style="thin">
        <color auto="1"/>
      </left>
      <right style="medium">
        <color indexed="64"/>
      </right>
      <top/>
      <bottom style="thin">
        <color auto="1"/>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auto="1"/>
      </left>
      <right/>
      <top style="medium">
        <color indexed="64"/>
      </top>
      <bottom style="medium">
        <color indexed="64"/>
      </bottom>
      <diagonal/>
    </border>
    <border>
      <left/>
      <right style="hair">
        <color auto="1"/>
      </right>
      <top style="hair">
        <color auto="1"/>
      </top>
      <bottom style="hair">
        <color auto="1"/>
      </bottom>
      <diagonal/>
    </border>
    <border>
      <left/>
      <right/>
      <top/>
      <bottom style="medium">
        <color indexed="64"/>
      </bottom>
      <diagonal/>
    </border>
    <border>
      <left/>
      <right style="medium">
        <color indexed="64"/>
      </right>
      <top style="medium">
        <color indexed="64"/>
      </top>
      <bottom/>
      <diagonal/>
    </border>
    <border>
      <left style="thin">
        <color auto="1"/>
      </left>
      <right style="thin">
        <color auto="1"/>
      </right>
      <top/>
      <bottom/>
      <diagonal/>
    </border>
    <border>
      <left style="thin">
        <color auto="1"/>
      </left>
      <right/>
      <top/>
      <bottom style="medium">
        <color indexed="64"/>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s>
  <cellStyleXfs count="34">
    <xf numFmtId="0" fontId="0" fillId="0" borderId="0"/>
    <xf numFmtId="0" fontId="1" fillId="0" borderId="0" applyBorder="0" applyProtection="0"/>
    <xf numFmtId="0" fontId="2" fillId="0" borderId="0" applyBorder="0" applyProtection="0"/>
    <xf numFmtId="0" fontId="3" fillId="0" borderId="0" applyBorder="0" applyProtection="0"/>
    <xf numFmtId="0" fontId="18" fillId="0" borderId="0" applyBorder="0" applyProtection="0"/>
    <xf numFmtId="0" fontId="4" fillId="2" borderId="1" applyProtection="0"/>
    <xf numFmtId="0" fontId="5" fillId="0" borderId="0" applyBorder="0" applyProtection="0"/>
    <xf numFmtId="0" fontId="6" fillId="0" borderId="0" applyBorder="0" applyProtection="0"/>
    <xf numFmtId="0" fontId="18" fillId="0" borderId="0" applyBorder="0" applyProtection="0"/>
    <xf numFmtId="0" fontId="7" fillId="3" borderId="0" applyBorder="0" applyProtection="0"/>
    <xf numFmtId="0" fontId="8" fillId="2" borderId="0" applyBorder="0" applyProtection="0"/>
    <xf numFmtId="0" fontId="9" fillId="4" borderId="0" applyBorder="0" applyProtection="0"/>
    <xf numFmtId="0" fontId="9" fillId="0" borderId="0" applyBorder="0" applyProtection="0"/>
    <xf numFmtId="0" fontId="10" fillId="5" borderId="0" applyBorder="0" applyProtection="0"/>
    <xf numFmtId="0" fontId="11" fillId="0" borderId="0" applyBorder="0" applyProtection="0"/>
    <xf numFmtId="0" fontId="12" fillId="6" borderId="0" applyBorder="0" applyProtection="0"/>
    <xf numFmtId="0" fontId="12" fillId="7" borderId="0" applyBorder="0" applyProtection="0"/>
    <xf numFmtId="0" fontId="11" fillId="8" borderId="0" applyBorder="0" applyProtection="0"/>
    <xf numFmtId="0" fontId="12" fillId="6" borderId="0" applyBorder="0" applyProtection="0"/>
    <xf numFmtId="0" fontId="11" fillId="0" borderId="0" applyBorder="0" applyProtection="0"/>
    <xf numFmtId="0" fontId="12" fillId="7" borderId="0" applyBorder="0" applyProtection="0"/>
    <xf numFmtId="0" fontId="11" fillId="8" borderId="0" applyBorder="0" applyProtection="0"/>
    <xf numFmtId="0" fontId="9" fillId="4" borderId="0" applyBorder="0" applyProtection="0"/>
    <xf numFmtId="0" fontId="10" fillId="5" borderId="0" applyBorder="0" applyProtection="0"/>
    <xf numFmtId="0" fontId="5" fillId="0" borderId="0" applyBorder="0" applyProtection="0"/>
    <xf numFmtId="0" fontId="7" fillId="3" borderId="0" applyBorder="0" applyProtection="0"/>
    <xf numFmtId="0" fontId="2" fillId="0" borderId="0" applyBorder="0" applyProtection="0"/>
    <xf numFmtId="0" fontId="3" fillId="0" borderId="0" applyBorder="0" applyProtection="0"/>
    <xf numFmtId="0" fontId="6" fillId="0" borderId="0" applyBorder="0" applyProtection="0"/>
    <xf numFmtId="0" fontId="8" fillId="2" borderId="0" applyBorder="0" applyProtection="0"/>
    <xf numFmtId="0" fontId="4" fillId="2" borderId="1" applyProtection="0"/>
    <xf numFmtId="0" fontId="18" fillId="0" borderId="0" applyBorder="0" applyProtection="0"/>
    <xf numFmtId="0" fontId="18" fillId="0" borderId="0" applyBorder="0" applyProtection="0"/>
    <xf numFmtId="0" fontId="9" fillId="0" borderId="0" applyBorder="0" applyProtection="0"/>
  </cellStyleXfs>
  <cellXfs count="191">
    <xf numFmtId="0" fontId="0" fillId="0" borderId="0" xfId="0"/>
    <xf numFmtId="0" fontId="0" fillId="10" borderId="2" xfId="0" applyFill="1" applyBorder="1" applyAlignment="1">
      <alignment horizontal="center" vertical="center"/>
    </xf>
    <xf numFmtId="0" fontId="14" fillId="0" borderId="0" xfId="0" applyFont="1"/>
    <xf numFmtId="0" fontId="0" fillId="0" borderId="2" xfId="0" applyBorder="1" applyAlignment="1">
      <alignment horizontal="center" vertical="center"/>
    </xf>
    <xf numFmtId="0" fontId="0" fillId="10" borderId="3" xfId="0" applyFill="1" applyBorder="1" applyAlignment="1">
      <alignment horizontal="center" vertical="center"/>
    </xf>
    <xf numFmtId="0" fontId="0" fillId="0" borderId="0" xfId="0" applyAlignment="1">
      <alignment horizontal="center" vertical="center"/>
    </xf>
    <xf numFmtId="0" fontId="0" fillId="0" borderId="2" xfId="0" applyBorder="1" applyAlignment="1">
      <alignment horizontal="left" vertical="center"/>
    </xf>
    <xf numFmtId="0" fontId="14" fillId="0" borderId="2" xfId="0" applyFont="1" applyBorder="1" applyAlignment="1">
      <alignment horizontal="left" vertical="center"/>
    </xf>
    <xf numFmtId="0" fontId="0" fillId="0" borderId="0" xfId="0" applyAlignment="1">
      <alignment vertical="center"/>
    </xf>
    <xf numFmtId="0" fontId="0" fillId="0" borderId="0" xfId="0" applyAlignment="1">
      <alignment horizontal="left" vertical="center"/>
    </xf>
    <xf numFmtId="0" fontId="15" fillId="0" borderId="2" xfId="0" applyFont="1" applyBorder="1" applyAlignment="1">
      <alignment horizontal="left" vertical="center"/>
    </xf>
    <xf numFmtId="0" fontId="0" fillId="0" borderId="2" xfId="0" applyBorder="1" applyAlignment="1">
      <alignment horizontal="left" vertical="center" wrapText="1"/>
    </xf>
    <xf numFmtId="0" fontId="0" fillId="13" borderId="4" xfId="0" applyFill="1" applyBorder="1" applyAlignment="1">
      <alignment horizontal="left" vertical="center"/>
    </xf>
    <xf numFmtId="0" fontId="0" fillId="13" borderId="5" xfId="0" applyFill="1" applyBorder="1" applyAlignment="1">
      <alignment horizontal="center" vertical="center"/>
    </xf>
    <xf numFmtId="0" fontId="0" fillId="0" borderId="5" xfId="0" applyBorder="1" applyAlignment="1">
      <alignment horizontal="center" vertical="center"/>
    </xf>
    <xf numFmtId="0" fontId="0" fillId="13" borderId="13" xfId="0" applyFill="1" applyBorder="1" applyAlignment="1">
      <alignment horizontal="left" vertical="center"/>
    </xf>
    <xf numFmtId="0" fontId="0" fillId="13" borderId="2" xfId="0" applyFill="1" applyBorder="1" applyAlignment="1">
      <alignment horizontal="center" vertical="center"/>
    </xf>
    <xf numFmtId="0" fontId="0" fillId="13" borderId="10" xfId="0" applyFill="1" applyBorder="1" applyAlignment="1">
      <alignment horizontal="left" vertical="center"/>
    </xf>
    <xf numFmtId="0" fontId="0" fillId="13" borderId="11" xfId="0" applyFill="1" applyBorder="1" applyAlignment="1">
      <alignment horizontal="center" vertical="center"/>
    </xf>
    <xf numFmtId="0" fontId="0" fillId="13" borderId="7" xfId="0" applyFill="1" applyBorder="1" applyAlignment="1">
      <alignment horizontal="center" vertical="center"/>
    </xf>
    <xf numFmtId="0" fontId="0" fillId="0" borderId="7" xfId="0" applyBorder="1" applyAlignment="1">
      <alignment horizontal="center" vertical="center"/>
    </xf>
    <xf numFmtId="0" fontId="0" fillId="0" borderId="4" xfId="0" applyBorder="1" applyAlignment="1">
      <alignment horizontal="left" vertical="center"/>
    </xf>
    <xf numFmtId="0" fontId="0" fillId="0" borderId="13" xfId="0" applyBorder="1" applyAlignment="1">
      <alignment horizontal="left" vertical="center"/>
    </xf>
    <xf numFmtId="0" fontId="0" fillId="0" borderId="6" xfId="0" applyBorder="1" applyAlignment="1">
      <alignment horizontal="left" vertical="center"/>
    </xf>
    <xf numFmtId="0" fontId="0" fillId="0" borderId="0" xfId="0" applyAlignment="1">
      <alignment horizontal="center"/>
    </xf>
    <xf numFmtId="0" fontId="16" fillId="0" borderId="0" xfId="0" applyFont="1" applyAlignment="1">
      <alignment horizontal="center"/>
    </xf>
    <xf numFmtId="0" fontId="0" fillId="0" borderId="0" xfId="0" applyAlignment="1">
      <alignment wrapText="1"/>
    </xf>
    <xf numFmtId="0" fontId="0" fillId="13" borderId="2" xfId="0" applyFill="1" applyBorder="1" applyAlignment="1">
      <alignment horizontal="left" vertical="center"/>
    </xf>
    <xf numFmtId="0" fontId="17" fillId="0" borderId="0" xfId="0" applyFont="1"/>
    <xf numFmtId="0" fontId="0" fillId="24" borderId="2" xfId="0" applyFill="1" applyBorder="1" applyAlignment="1">
      <alignment vertical="center" wrapText="1"/>
    </xf>
    <xf numFmtId="0" fontId="0" fillId="25" borderId="2" xfId="0" applyFill="1" applyBorder="1" applyAlignment="1">
      <alignment horizontal="center" vertical="center"/>
    </xf>
    <xf numFmtId="0" fontId="0" fillId="26" borderId="2" xfId="0" applyFill="1" applyBorder="1" applyAlignment="1">
      <alignment vertical="center" wrapText="1"/>
    </xf>
    <xf numFmtId="0" fontId="0" fillId="28" borderId="2" xfId="0" applyFill="1" applyBorder="1" applyAlignment="1">
      <alignment horizontal="center" vertical="center"/>
    </xf>
    <xf numFmtId="0" fontId="0" fillId="28" borderId="2" xfId="0" applyFill="1" applyBorder="1" applyAlignment="1">
      <alignment vertical="center" wrapText="1"/>
    </xf>
    <xf numFmtId="0" fontId="0" fillId="0" borderId="2" xfId="0" applyBorder="1" applyAlignment="1">
      <alignment vertical="center"/>
    </xf>
    <xf numFmtId="0" fontId="0" fillId="22" borderId="2" xfId="0" applyFill="1" applyBorder="1" applyAlignment="1">
      <alignment horizontal="left" vertical="center"/>
    </xf>
    <xf numFmtId="0" fontId="0" fillId="22" borderId="2" xfId="0" applyFill="1" applyBorder="1" applyAlignment="1">
      <alignment horizontal="center" vertical="center"/>
    </xf>
    <xf numFmtId="0" fontId="0" fillId="22" borderId="2" xfId="0" applyFill="1" applyBorder="1" applyAlignment="1">
      <alignment vertical="center"/>
    </xf>
    <xf numFmtId="0" fontId="0" fillId="22" borderId="9" xfId="0" applyFill="1" applyBorder="1" applyAlignment="1">
      <alignment horizontal="center" vertical="center"/>
    </xf>
    <xf numFmtId="0" fontId="0" fillId="23" borderId="4" xfId="0" applyFill="1" applyBorder="1" applyAlignment="1">
      <alignment horizontal="left" vertical="center"/>
    </xf>
    <xf numFmtId="0" fontId="0" fillId="23" borderId="5" xfId="0" applyFill="1" applyBorder="1" applyAlignment="1">
      <alignment horizontal="center" vertical="center"/>
    </xf>
    <xf numFmtId="0" fontId="0" fillId="23" borderId="14" xfId="0" applyFill="1" applyBorder="1" applyAlignment="1">
      <alignment horizontal="left" vertical="center"/>
    </xf>
    <xf numFmtId="0" fontId="0" fillId="23" borderId="6" xfId="0" applyFill="1" applyBorder="1" applyAlignment="1">
      <alignment horizontal="left" vertical="center"/>
    </xf>
    <xf numFmtId="0" fontId="0" fillId="23" borderId="7" xfId="0" applyFill="1" applyBorder="1" applyAlignment="1">
      <alignment horizontal="center" vertical="center"/>
    </xf>
    <xf numFmtId="0" fontId="0" fillId="23" borderId="15" xfId="0" applyFill="1" applyBorder="1" applyAlignment="1">
      <alignment horizontal="left" vertical="center"/>
    </xf>
    <xf numFmtId="0" fontId="0" fillId="24" borderId="2" xfId="0" applyFill="1" applyBorder="1" applyAlignment="1">
      <alignment vertical="center"/>
    </xf>
    <xf numFmtId="0" fontId="0" fillId="24" borderId="2" xfId="0" applyFill="1" applyBorder="1" applyAlignment="1">
      <alignment horizontal="center" vertical="center"/>
    </xf>
    <xf numFmtId="0" fontId="0" fillId="24" borderId="2" xfId="0" applyFill="1" applyBorder="1" applyAlignment="1">
      <alignment horizontal="left" vertical="center"/>
    </xf>
    <xf numFmtId="0" fontId="0" fillId="24" borderId="2" xfId="0" applyFill="1" applyBorder="1" applyAlignment="1">
      <alignment horizontal="left" vertical="center" wrapText="1"/>
    </xf>
    <xf numFmtId="0" fontId="0" fillId="30" borderId="8" xfId="0" applyFill="1" applyBorder="1" applyAlignment="1">
      <alignment horizontal="center" vertical="center"/>
    </xf>
    <xf numFmtId="0" fontId="0" fillId="29" borderId="2" xfId="0" applyFill="1" applyBorder="1" applyAlignment="1">
      <alignment horizontal="left" vertical="center"/>
    </xf>
    <xf numFmtId="0" fontId="0" fillId="29" borderId="2" xfId="0" applyFill="1" applyBorder="1" applyAlignment="1">
      <alignment horizontal="center" vertical="center"/>
    </xf>
    <xf numFmtId="0" fontId="0" fillId="29" borderId="2" xfId="0" applyFill="1" applyBorder="1" applyAlignment="1">
      <alignment vertical="center"/>
    </xf>
    <xf numFmtId="0" fontId="0" fillId="28" borderId="2" xfId="0" applyFill="1" applyBorder="1" applyAlignment="1">
      <alignment horizontal="left" vertical="center" wrapText="1"/>
    </xf>
    <xf numFmtId="0" fontId="22" fillId="28" borderId="2" xfId="0" applyFont="1" applyFill="1" applyBorder="1" applyAlignment="1">
      <alignment horizontal="center" vertical="center"/>
    </xf>
    <xf numFmtId="0" fontId="0" fillId="10" borderId="20" xfId="0" applyFill="1" applyBorder="1" applyAlignment="1">
      <alignment horizontal="center" vertical="center"/>
    </xf>
    <xf numFmtId="0" fontId="0" fillId="0" borderId="20" xfId="0" applyBorder="1" applyAlignment="1">
      <alignment vertical="center"/>
    </xf>
    <xf numFmtId="0" fontId="0" fillId="0" borderId="20" xfId="0" applyBorder="1" applyAlignment="1">
      <alignment vertical="center" wrapText="1"/>
    </xf>
    <xf numFmtId="0" fontId="0" fillId="30" borderId="8" xfId="0" applyFill="1" applyBorder="1" applyAlignment="1">
      <alignment vertical="center" wrapText="1"/>
    </xf>
    <xf numFmtId="0" fontId="22" fillId="30" borderId="8" xfId="0" applyFont="1" applyFill="1" applyBorder="1" applyAlignment="1">
      <alignment vertical="center"/>
    </xf>
    <xf numFmtId="0" fontId="23" fillId="28" borderId="2" xfId="0" applyFont="1" applyFill="1" applyBorder="1" applyAlignment="1">
      <alignment horizontal="left" vertical="center"/>
    </xf>
    <xf numFmtId="0" fontId="0" fillId="24" borderId="5" xfId="0" applyFill="1" applyBorder="1" applyAlignment="1">
      <alignment horizontal="left" vertical="center"/>
    </xf>
    <xf numFmtId="0" fontId="0" fillId="24" borderId="7" xfId="0" applyFill="1" applyBorder="1" applyAlignment="1">
      <alignment horizontal="left" vertical="center" wrapText="1"/>
    </xf>
    <xf numFmtId="0" fontId="0" fillId="27" borderId="2" xfId="0" applyFill="1" applyBorder="1" applyAlignment="1">
      <alignment horizontal="left" vertical="center"/>
    </xf>
    <xf numFmtId="0" fontId="0" fillId="27" borderId="2" xfId="0" applyFill="1" applyBorder="1" applyAlignment="1">
      <alignment horizontal="center" vertical="center"/>
    </xf>
    <xf numFmtId="0" fontId="0" fillId="31" borderId="2" xfId="0" applyFill="1" applyBorder="1" applyAlignment="1">
      <alignment horizontal="left" vertical="center"/>
    </xf>
    <xf numFmtId="0" fontId="0" fillId="31" borderId="2" xfId="0" applyFill="1" applyBorder="1" applyAlignment="1">
      <alignment horizontal="center" vertical="center"/>
    </xf>
    <xf numFmtId="0" fontId="22" fillId="32" borderId="2" xfId="0" applyFont="1" applyFill="1" applyBorder="1" applyAlignment="1">
      <alignment horizontal="left" vertical="center"/>
    </xf>
    <xf numFmtId="0" fontId="0" fillId="32" borderId="2" xfId="0" applyFill="1" applyBorder="1" applyAlignment="1">
      <alignment horizontal="center" vertical="center"/>
    </xf>
    <xf numFmtId="0" fontId="0" fillId="10" borderId="13" xfId="0" applyFill="1" applyBorder="1" applyAlignment="1">
      <alignment horizontal="center" vertical="center"/>
    </xf>
    <xf numFmtId="0" fontId="0" fillId="0" borderId="1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vertical="center"/>
    </xf>
    <xf numFmtId="0" fontId="0" fillId="0" borderId="15" xfId="0" applyBorder="1" applyAlignment="1">
      <alignment vertical="center"/>
    </xf>
    <xf numFmtId="0" fontId="0" fillId="25" borderId="3" xfId="0" applyFill="1" applyBorder="1" applyAlignment="1">
      <alignment horizontal="center" vertical="center"/>
    </xf>
    <xf numFmtId="0" fontId="0" fillId="26" borderId="3" xfId="0" applyFill="1" applyBorder="1" applyAlignment="1">
      <alignment vertical="center" wrapText="1"/>
    </xf>
    <xf numFmtId="0" fontId="0" fillId="24" borderId="8" xfId="0" applyFill="1" applyBorder="1" applyAlignment="1">
      <alignment horizontal="left" vertical="center"/>
    </xf>
    <xf numFmtId="0" fontId="0" fillId="24" borderId="8" xfId="0" applyFill="1" applyBorder="1" applyAlignment="1">
      <alignment horizontal="center" vertical="center"/>
    </xf>
    <xf numFmtId="0" fontId="23" fillId="28" borderId="24" xfId="0" applyFont="1" applyFill="1" applyBorder="1" applyAlignment="1">
      <alignment horizontal="left" vertical="center"/>
    </xf>
    <xf numFmtId="0" fontId="0" fillId="28" borderId="25" xfId="0" applyFill="1" applyBorder="1" applyAlignment="1">
      <alignment horizontal="center" vertical="center"/>
    </xf>
    <xf numFmtId="0" fontId="0" fillId="28" borderId="12" xfId="0" applyFill="1" applyBorder="1" applyAlignment="1">
      <alignment vertical="center" wrapText="1"/>
    </xf>
    <xf numFmtId="0" fontId="0" fillId="24" borderId="17" xfId="0" applyFill="1" applyBorder="1" applyAlignment="1">
      <alignment vertical="center" wrapText="1"/>
    </xf>
    <xf numFmtId="0" fontId="0" fillId="24" borderId="16" xfId="0" applyFill="1" applyBorder="1" applyAlignment="1">
      <alignment vertical="center" wrapText="1"/>
    </xf>
    <xf numFmtId="0" fontId="0" fillId="24" borderId="16" xfId="0" applyFill="1" applyBorder="1" applyAlignment="1">
      <alignment horizontal="left" vertical="center" wrapText="1"/>
    </xf>
    <xf numFmtId="0" fontId="0" fillId="31" borderId="16" xfId="0" applyFill="1" applyBorder="1" applyAlignment="1">
      <alignment horizontal="left" vertical="center" wrapText="1"/>
    </xf>
    <xf numFmtId="0" fontId="0" fillId="27" borderId="16" xfId="0" applyFill="1" applyBorder="1" applyAlignment="1">
      <alignment vertical="center" wrapText="1"/>
    </xf>
    <xf numFmtId="0" fontId="0" fillId="27" borderId="16" xfId="0" applyFill="1" applyBorder="1" applyAlignment="1">
      <alignment horizontal="left" vertical="center" wrapText="1"/>
    </xf>
    <xf numFmtId="0" fontId="0" fillId="29" borderId="16" xfId="0" applyFill="1" applyBorder="1" applyAlignment="1">
      <alignment horizontal="left" vertical="center" wrapText="1"/>
    </xf>
    <xf numFmtId="0" fontId="0" fillId="10" borderId="29" xfId="0" applyFill="1" applyBorder="1" applyAlignment="1">
      <alignment horizontal="center" vertical="center"/>
    </xf>
    <xf numFmtId="0" fontId="0" fillId="10" borderId="8" xfId="0" applyFill="1" applyBorder="1" applyAlignment="1">
      <alignment horizontal="center" vertical="center"/>
    </xf>
    <xf numFmtId="0" fontId="0" fillId="10" borderId="30" xfId="0" applyFill="1" applyBorder="1" applyAlignment="1">
      <alignment horizontal="center" vertical="center"/>
    </xf>
    <xf numFmtId="0" fontId="24" fillId="28" borderId="32" xfId="0" applyFont="1" applyFill="1" applyBorder="1" applyAlignment="1">
      <alignment vertical="center"/>
    </xf>
    <xf numFmtId="0" fontId="0" fillId="24" borderId="7" xfId="0" applyFill="1" applyBorder="1" applyAlignment="1">
      <alignment horizontal="center" vertical="center"/>
    </xf>
    <xf numFmtId="0" fontId="0" fillId="29" borderId="3" xfId="0" applyFill="1" applyBorder="1" applyAlignment="1">
      <alignment horizontal="center" vertical="center"/>
    </xf>
    <xf numFmtId="0" fontId="0" fillId="34" borderId="2" xfId="0" applyFill="1" applyBorder="1" applyAlignment="1">
      <alignment horizontal="center" vertical="center"/>
    </xf>
    <xf numFmtId="0" fontId="0" fillId="22" borderId="34" xfId="0" applyFill="1" applyBorder="1" applyAlignment="1">
      <alignment horizontal="center" vertical="center"/>
    </xf>
    <xf numFmtId="0" fontId="25" fillId="34" borderId="2" xfId="0" applyFont="1" applyFill="1" applyBorder="1" applyAlignment="1">
      <alignment horizontal="center" vertical="center"/>
    </xf>
    <xf numFmtId="0" fontId="25" fillId="0" borderId="2" xfId="0" applyFont="1" applyBorder="1" applyAlignment="1">
      <alignment horizontal="center" vertical="center"/>
    </xf>
    <xf numFmtId="0" fontId="24" fillId="28" borderId="35" xfId="0" applyFont="1" applyFill="1" applyBorder="1" applyAlignment="1">
      <alignment vertical="center"/>
    </xf>
    <xf numFmtId="0" fontId="0" fillId="24" borderId="8" xfId="0" applyFill="1" applyBorder="1" applyAlignment="1">
      <alignment vertical="center" wrapText="1"/>
    </xf>
    <xf numFmtId="0" fontId="0" fillId="0" borderId="36" xfId="0" applyBorder="1"/>
    <xf numFmtId="0" fontId="0" fillId="27" borderId="37" xfId="0" applyFill="1" applyBorder="1" applyAlignment="1">
      <alignment horizontal="left" vertical="center"/>
    </xf>
    <xf numFmtId="0" fontId="0" fillId="27" borderId="37" xfId="0" applyFill="1" applyBorder="1" applyAlignment="1">
      <alignment horizontal="center" vertical="center"/>
    </xf>
    <xf numFmtId="0" fontId="0" fillId="24" borderId="37" xfId="0" applyFill="1" applyBorder="1" applyAlignment="1">
      <alignment horizontal="center" vertical="center"/>
    </xf>
    <xf numFmtId="0" fontId="0" fillId="0" borderId="38" xfId="0" applyBorder="1"/>
    <xf numFmtId="0" fontId="0" fillId="27" borderId="4" xfId="0" applyFill="1" applyBorder="1" applyAlignment="1">
      <alignment horizontal="left" vertical="center"/>
    </xf>
    <xf numFmtId="0" fontId="0" fillId="34" borderId="5" xfId="0" applyFill="1" applyBorder="1" applyAlignment="1">
      <alignment horizontal="center" vertical="center"/>
    </xf>
    <xf numFmtId="0" fontId="25" fillId="34" borderId="5" xfId="0" applyFont="1" applyFill="1" applyBorder="1" applyAlignment="1">
      <alignment horizontal="center" vertical="center"/>
    </xf>
    <xf numFmtId="0" fontId="0" fillId="27" borderId="5" xfId="0" applyFill="1" applyBorder="1" applyAlignment="1">
      <alignment horizontal="center" vertical="center"/>
    </xf>
    <xf numFmtId="0" fontId="0" fillId="27" borderId="14" xfId="0" applyFill="1" applyBorder="1" applyAlignment="1">
      <alignment horizontal="left" vertical="center" wrapText="1"/>
    </xf>
    <xf numFmtId="0" fontId="0" fillId="27" borderId="13" xfId="0" applyFill="1" applyBorder="1" applyAlignment="1">
      <alignment horizontal="left" vertical="center"/>
    </xf>
    <xf numFmtId="0" fontId="0" fillId="27" borderId="20" xfId="0" applyFill="1" applyBorder="1" applyAlignment="1">
      <alignment horizontal="left" vertical="center" wrapText="1"/>
    </xf>
    <xf numFmtId="0" fontId="0" fillId="27" borderId="6" xfId="0" applyFill="1" applyBorder="1" applyAlignment="1">
      <alignment horizontal="left" vertical="center"/>
    </xf>
    <xf numFmtId="0" fontId="0" fillId="34" borderId="7" xfId="0" applyFill="1" applyBorder="1" applyAlignment="1">
      <alignment horizontal="center" vertical="center"/>
    </xf>
    <xf numFmtId="0" fontId="25" fillId="34" borderId="7" xfId="0" applyFont="1" applyFill="1" applyBorder="1" applyAlignment="1">
      <alignment horizontal="center" vertical="center"/>
    </xf>
    <xf numFmtId="0" fontId="0" fillId="27" borderId="7" xfId="0" applyFill="1" applyBorder="1" applyAlignment="1">
      <alignment horizontal="center" vertical="center"/>
    </xf>
    <xf numFmtId="0" fontId="0" fillId="27" borderId="15" xfId="0" applyFill="1" applyBorder="1" applyAlignment="1">
      <alignment horizontal="left" vertical="center" wrapText="1"/>
    </xf>
    <xf numFmtId="0" fontId="0" fillId="24" borderId="3" xfId="0" applyFill="1" applyBorder="1" applyAlignment="1">
      <alignment horizontal="left" vertical="center"/>
    </xf>
    <xf numFmtId="0" fontId="0" fillId="24" borderId="3" xfId="0" applyFill="1" applyBorder="1" applyAlignment="1">
      <alignment horizontal="center" vertical="center"/>
    </xf>
    <xf numFmtId="0" fontId="0" fillId="24" borderId="3" xfId="0" applyFill="1" applyBorder="1" applyAlignment="1">
      <alignment vertical="center" wrapText="1"/>
    </xf>
    <xf numFmtId="0" fontId="0" fillId="33" borderId="11" xfId="0" applyFill="1" applyBorder="1" applyAlignment="1">
      <alignment vertical="center" wrapText="1"/>
    </xf>
    <xf numFmtId="0" fontId="0" fillId="33" borderId="11" xfId="0" applyFill="1" applyBorder="1" applyAlignment="1">
      <alignment horizontal="center" vertical="center" wrapText="1"/>
    </xf>
    <xf numFmtId="0" fontId="0" fillId="33" borderId="38" xfId="0" applyFill="1" applyBorder="1" applyAlignment="1">
      <alignment horizontal="left" vertical="center" wrapText="1"/>
    </xf>
    <xf numFmtId="0" fontId="0" fillId="29" borderId="7" xfId="0" applyFill="1" applyBorder="1" applyAlignment="1">
      <alignment vertical="center"/>
    </xf>
    <xf numFmtId="0" fontId="0" fillId="29" borderId="7" xfId="0" applyFill="1" applyBorder="1" applyAlignment="1">
      <alignment horizontal="center" vertical="center"/>
    </xf>
    <xf numFmtId="0" fontId="0" fillId="29" borderId="15" xfId="0" applyFill="1" applyBorder="1" applyAlignment="1">
      <alignment horizontal="left" vertical="center" wrapText="1"/>
    </xf>
    <xf numFmtId="0" fontId="0" fillId="0" borderId="3" xfId="0" applyBorder="1" applyAlignment="1">
      <alignment vertical="center"/>
    </xf>
    <xf numFmtId="0" fontId="0" fillId="0" borderId="3" xfId="0" applyBorder="1" applyAlignment="1">
      <alignment horizontal="center" vertical="center"/>
    </xf>
    <xf numFmtId="0" fontId="0" fillId="0" borderId="3" xfId="0" applyBorder="1" applyAlignment="1">
      <alignment horizontal="left" vertical="center"/>
    </xf>
    <xf numFmtId="0" fontId="0" fillId="24" borderId="8" xfId="0" applyFill="1" applyBorder="1" applyAlignment="1">
      <alignment vertical="center"/>
    </xf>
    <xf numFmtId="0" fontId="0" fillId="29" borderId="8" xfId="0" applyFill="1" applyBorder="1" applyAlignment="1">
      <alignment horizontal="center" vertical="center"/>
    </xf>
    <xf numFmtId="0" fontId="0" fillId="29" borderId="8" xfId="0" applyFill="1" applyBorder="1" applyAlignment="1">
      <alignment horizontal="left" vertical="center"/>
    </xf>
    <xf numFmtId="0" fontId="22" fillId="12" borderId="24" xfId="0" applyFont="1" applyFill="1" applyBorder="1" applyAlignment="1">
      <alignment vertical="center"/>
    </xf>
    <xf numFmtId="0" fontId="0" fillId="12" borderId="25" xfId="0" applyFill="1" applyBorder="1" applyAlignment="1">
      <alignment horizontal="center" vertical="center"/>
    </xf>
    <xf numFmtId="0" fontId="15" fillId="12" borderId="25" xfId="0" applyFont="1" applyFill="1" applyBorder="1" applyAlignment="1">
      <alignment horizontal="left" vertical="center"/>
    </xf>
    <xf numFmtId="0" fontId="22" fillId="33" borderId="32" xfId="0" applyFont="1" applyFill="1" applyBorder="1" applyAlignment="1">
      <alignment horizontal="center" vertical="center" wrapText="1"/>
    </xf>
    <xf numFmtId="0" fontId="22" fillId="33" borderId="31" xfId="0" applyFont="1" applyFill="1" applyBorder="1" applyAlignment="1">
      <alignment horizontal="center" vertical="center" wrapText="1"/>
    </xf>
    <xf numFmtId="0" fontId="21" fillId="9" borderId="2" xfId="0" applyFont="1" applyFill="1" applyBorder="1" applyAlignment="1">
      <alignment horizontal="center" vertical="center" wrapText="1"/>
    </xf>
    <xf numFmtId="0" fontId="21" fillId="9" borderId="2" xfId="0" applyFont="1" applyFill="1" applyBorder="1" applyAlignment="1">
      <alignment horizontal="center" vertical="center"/>
    </xf>
    <xf numFmtId="0" fontId="0" fillId="11" borderId="2" xfId="0" applyFill="1" applyBorder="1" applyAlignment="1">
      <alignment horizontal="center"/>
    </xf>
    <xf numFmtId="0" fontId="0" fillId="11" borderId="2" xfId="0" applyFill="1" applyBorder="1" applyAlignment="1">
      <alignment horizontal="center" vertical="center"/>
    </xf>
    <xf numFmtId="0" fontId="23" fillId="35" borderId="26" xfId="0" applyFont="1" applyFill="1" applyBorder="1" applyAlignment="1">
      <alignment horizontal="center" vertical="center" wrapText="1"/>
    </xf>
    <xf numFmtId="0" fontId="23" fillId="35" borderId="27" xfId="0" applyFont="1" applyFill="1" applyBorder="1" applyAlignment="1">
      <alignment horizontal="center" vertical="center" wrapText="1"/>
    </xf>
    <xf numFmtId="0" fontId="23" fillId="35" borderId="28" xfId="0" applyFont="1" applyFill="1" applyBorder="1" applyAlignment="1">
      <alignment horizontal="center" vertical="center" wrapText="1"/>
    </xf>
    <xf numFmtId="0" fontId="24" fillId="28" borderId="26" xfId="0" applyFont="1" applyFill="1" applyBorder="1" applyAlignment="1">
      <alignment horizontal="center" vertical="center" textRotation="255"/>
    </xf>
    <xf numFmtId="0" fontId="24" fillId="28" borderId="27" xfId="0" applyFont="1" applyFill="1" applyBorder="1" applyAlignment="1">
      <alignment horizontal="center" vertical="center" textRotation="255"/>
    </xf>
    <xf numFmtId="0" fontId="20" fillId="11" borderId="2" xfId="0" applyFont="1" applyFill="1" applyBorder="1" applyAlignment="1">
      <alignment horizontal="center" vertical="center"/>
    </xf>
    <xf numFmtId="0" fontId="0" fillId="19" borderId="39" xfId="0" applyFill="1" applyBorder="1" applyAlignment="1">
      <alignment horizontal="center" vertical="center"/>
    </xf>
    <xf numFmtId="0" fontId="0" fillId="19" borderId="40" xfId="0" applyFill="1" applyBorder="1" applyAlignment="1">
      <alignment horizontal="center" vertical="center"/>
    </xf>
    <xf numFmtId="0" fontId="0" fillId="19" borderId="41" xfId="0" applyFill="1" applyBorder="1" applyAlignment="1">
      <alignment horizontal="center" vertical="center"/>
    </xf>
    <xf numFmtId="0" fontId="0" fillId="20" borderId="39" xfId="0" applyFill="1" applyBorder="1" applyAlignment="1">
      <alignment horizontal="center" vertical="center"/>
    </xf>
    <xf numFmtId="0" fontId="0" fillId="20" borderId="40" xfId="0" applyFill="1" applyBorder="1" applyAlignment="1">
      <alignment horizontal="center" vertical="center"/>
    </xf>
    <xf numFmtId="0" fontId="0" fillId="20" borderId="41" xfId="0" applyFill="1" applyBorder="1" applyAlignment="1">
      <alignment horizontal="center" vertical="center"/>
    </xf>
    <xf numFmtId="0" fontId="0" fillId="21" borderId="39" xfId="0" applyFill="1" applyBorder="1" applyAlignment="1">
      <alignment horizontal="center" vertical="center"/>
    </xf>
    <xf numFmtId="0" fontId="0" fillId="21" borderId="40" xfId="0" applyFill="1" applyBorder="1" applyAlignment="1">
      <alignment horizontal="center" vertical="center"/>
    </xf>
    <xf numFmtId="0" fontId="0" fillId="21" borderId="41" xfId="0" applyFill="1" applyBorder="1" applyAlignment="1">
      <alignment horizontal="center" vertical="center"/>
    </xf>
    <xf numFmtId="0" fontId="0" fillId="14" borderId="39" xfId="0" applyFill="1" applyBorder="1" applyAlignment="1">
      <alignment horizontal="center" vertical="center"/>
    </xf>
    <xf numFmtId="0" fontId="0" fillId="14" borderId="40" xfId="0" applyFill="1" applyBorder="1" applyAlignment="1">
      <alignment horizontal="center" vertical="center"/>
    </xf>
    <xf numFmtId="0" fontId="0" fillId="14" borderId="41" xfId="0" applyFill="1" applyBorder="1" applyAlignment="1">
      <alignment horizontal="center" vertical="center"/>
    </xf>
    <xf numFmtId="0" fontId="0" fillId="15" borderId="39" xfId="0" applyFill="1" applyBorder="1" applyAlignment="1">
      <alignment horizontal="center" vertical="center"/>
    </xf>
    <xf numFmtId="0" fontId="0" fillId="15" borderId="40" xfId="0" applyFill="1" applyBorder="1" applyAlignment="1">
      <alignment horizontal="center" vertical="center"/>
    </xf>
    <xf numFmtId="0" fontId="0" fillId="15" borderId="41" xfId="0" applyFill="1" applyBorder="1" applyAlignment="1">
      <alignment horizontal="center" vertical="center"/>
    </xf>
    <xf numFmtId="0" fontId="0" fillId="16" borderId="39" xfId="0" applyFill="1" applyBorder="1" applyAlignment="1">
      <alignment horizontal="center" vertical="center"/>
    </xf>
    <xf numFmtId="0" fontId="0" fillId="16" borderId="40" xfId="0" applyFill="1" applyBorder="1" applyAlignment="1">
      <alignment horizontal="center" vertical="center"/>
    </xf>
    <xf numFmtId="0" fontId="0" fillId="16" borderId="41" xfId="0" applyFill="1" applyBorder="1" applyAlignment="1">
      <alignment horizontal="center" vertical="center"/>
    </xf>
    <xf numFmtId="0" fontId="0" fillId="17" borderId="39" xfId="0" applyFill="1" applyBorder="1" applyAlignment="1">
      <alignment horizontal="center" vertical="center"/>
    </xf>
    <xf numFmtId="0" fontId="0" fillId="17" borderId="40" xfId="0" applyFill="1" applyBorder="1" applyAlignment="1">
      <alignment horizontal="center" vertical="center"/>
    </xf>
    <xf numFmtId="0" fontId="0" fillId="17" borderId="41" xfId="0" applyFill="1" applyBorder="1" applyAlignment="1">
      <alignment horizontal="center" vertical="center"/>
    </xf>
    <xf numFmtId="0" fontId="0" fillId="18" borderId="39" xfId="0" applyFill="1" applyBorder="1" applyAlignment="1">
      <alignment horizontal="center" vertical="center"/>
    </xf>
    <xf numFmtId="0" fontId="0" fillId="18" borderId="40" xfId="0" applyFill="1" applyBorder="1" applyAlignment="1">
      <alignment horizontal="center" vertical="center"/>
    </xf>
    <xf numFmtId="0" fontId="0" fillId="18" borderId="41" xfId="0" applyFill="1" applyBorder="1" applyAlignment="1">
      <alignment horizontal="center" vertical="center"/>
    </xf>
    <xf numFmtId="0" fontId="0" fillId="10" borderId="2" xfId="0" applyFill="1" applyBorder="1" applyAlignment="1">
      <alignment horizontal="center" vertical="center"/>
    </xf>
    <xf numFmtId="0" fontId="13" fillId="9" borderId="4" xfId="0" applyFont="1" applyFill="1" applyBorder="1" applyAlignment="1">
      <alignment horizontal="center" vertical="center" wrapText="1"/>
    </xf>
    <xf numFmtId="0" fontId="13" fillId="9" borderId="5" xfId="0" applyFont="1" applyFill="1" applyBorder="1" applyAlignment="1">
      <alignment horizontal="center" vertical="center" wrapText="1"/>
    </xf>
    <xf numFmtId="0" fontId="13" fillId="9" borderId="14"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3" fillId="9" borderId="2" xfId="0" applyFont="1" applyFill="1" applyBorder="1" applyAlignment="1">
      <alignment horizontal="center" vertical="center" wrapText="1"/>
    </xf>
    <xf numFmtId="0" fontId="13" fillId="9" borderId="20" xfId="0" applyFont="1" applyFill="1" applyBorder="1" applyAlignment="1">
      <alignment horizontal="center" vertical="center" wrapText="1"/>
    </xf>
    <xf numFmtId="0" fontId="13" fillId="9" borderId="6" xfId="0" applyFont="1" applyFill="1" applyBorder="1" applyAlignment="1">
      <alignment horizontal="center" vertical="center" wrapText="1"/>
    </xf>
    <xf numFmtId="0" fontId="13" fillId="9" borderId="7" xfId="0" applyFont="1" applyFill="1" applyBorder="1" applyAlignment="1">
      <alignment horizontal="center" vertical="center" wrapText="1"/>
    </xf>
    <xf numFmtId="0" fontId="13" fillId="9" borderId="15" xfId="0" applyFont="1" applyFill="1" applyBorder="1" applyAlignment="1">
      <alignment horizontal="center" vertical="center" wrapText="1"/>
    </xf>
    <xf numFmtId="0" fontId="21" fillId="12" borderId="17" xfId="0" applyFont="1" applyFill="1" applyBorder="1" applyAlignment="1">
      <alignment horizontal="center" vertical="center"/>
    </xf>
    <xf numFmtId="0" fontId="21" fillId="12" borderId="18" xfId="0" applyFont="1" applyFill="1" applyBorder="1" applyAlignment="1">
      <alignment horizontal="center" vertical="center"/>
    </xf>
    <xf numFmtId="0" fontId="21" fillId="12" borderId="19" xfId="0" applyFont="1" applyFill="1" applyBorder="1" applyAlignment="1">
      <alignment horizontal="center" vertical="center"/>
    </xf>
    <xf numFmtId="0" fontId="20" fillId="12" borderId="21" xfId="0" applyFont="1" applyFill="1" applyBorder="1" applyAlignment="1">
      <alignment horizontal="center" vertical="center"/>
    </xf>
    <xf numFmtId="0" fontId="20" fillId="12" borderId="22" xfId="0" applyFont="1" applyFill="1" applyBorder="1" applyAlignment="1">
      <alignment horizontal="center" vertical="center"/>
    </xf>
    <xf numFmtId="0" fontId="20" fillId="12" borderId="23" xfId="0" applyFont="1" applyFill="1" applyBorder="1" applyAlignment="1">
      <alignment horizontal="center" vertical="center"/>
    </xf>
    <xf numFmtId="0" fontId="15" fillId="12" borderId="33" xfId="0" applyFont="1" applyFill="1" applyBorder="1" applyAlignment="1">
      <alignment horizontal="center" vertical="center"/>
    </xf>
    <xf numFmtId="0" fontId="15" fillId="12" borderId="31" xfId="0" applyFont="1" applyFill="1" applyBorder="1" applyAlignment="1">
      <alignment horizontal="center" vertical="center"/>
    </xf>
    <xf numFmtId="0" fontId="0" fillId="12" borderId="2" xfId="0" applyFill="1" applyBorder="1" applyAlignment="1">
      <alignment horizontal="center" vertical="center" wrapText="1"/>
    </xf>
    <xf numFmtId="0" fontId="13" fillId="9" borderId="2" xfId="0" applyFont="1" applyFill="1" applyBorder="1" applyAlignment="1">
      <alignment horizontal="center" vertical="center"/>
    </xf>
  </cellXfs>
  <cellStyles count="34">
    <cellStyle name="Accent" xfId="14" xr:uid="{00000000-0005-0000-0000-000013000000}"/>
    <cellStyle name="Accent 1" xfId="15" xr:uid="{00000000-0005-0000-0000-000014000000}"/>
    <cellStyle name="Accent 1 14" xfId="18" xr:uid="{00000000-0005-0000-0000-000017000000}"/>
    <cellStyle name="Accent 13" xfId="19" xr:uid="{00000000-0005-0000-0000-000018000000}"/>
    <cellStyle name="Accent 2" xfId="16" xr:uid="{00000000-0005-0000-0000-000015000000}"/>
    <cellStyle name="Accent 2 15" xfId="20" xr:uid="{00000000-0005-0000-0000-000019000000}"/>
    <cellStyle name="Accent 3" xfId="17" xr:uid="{00000000-0005-0000-0000-000016000000}"/>
    <cellStyle name="Accent 3 16" xfId="21" xr:uid="{00000000-0005-0000-0000-00001A000000}"/>
    <cellStyle name="Bad" xfId="11" xr:uid="{00000000-0005-0000-0000-000010000000}"/>
    <cellStyle name="Bad 10" xfId="22" xr:uid="{00000000-0005-0000-0000-00001B000000}"/>
    <cellStyle name="Error" xfId="13" xr:uid="{00000000-0005-0000-0000-000012000000}"/>
    <cellStyle name="Error 12" xfId="23" xr:uid="{00000000-0005-0000-0000-00001C000000}"/>
    <cellStyle name="Footnote" xfId="6" xr:uid="{00000000-0005-0000-0000-00000B000000}"/>
    <cellStyle name="Footnote 5" xfId="24" xr:uid="{00000000-0005-0000-0000-00001D000000}"/>
    <cellStyle name="Good" xfId="9" xr:uid="{00000000-0005-0000-0000-00000E000000}"/>
    <cellStyle name="Good 8" xfId="25" xr:uid="{00000000-0005-0000-0000-00001E000000}"/>
    <cellStyle name="Heading" xfId="1" xr:uid="{00000000-0005-0000-0000-000006000000}"/>
    <cellStyle name="Heading 1" xfId="2" xr:uid="{00000000-0005-0000-0000-000007000000}"/>
    <cellStyle name="Heading 1 1" xfId="26" xr:uid="{00000000-0005-0000-0000-00001F000000}"/>
    <cellStyle name="Heading 2" xfId="3" xr:uid="{00000000-0005-0000-0000-000008000000}"/>
    <cellStyle name="Heading 2 2" xfId="27" xr:uid="{00000000-0005-0000-0000-000020000000}"/>
    <cellStyle name="Hyperlink" xfId="7" xr:uid="{00000000-0005-0000-0000-00000C000000}"/>
    <cellStyle name="Hyperlink 6" xfId="28" xr:uid="{00000000-0005-0000-0000-000021000000}"/>
    <cellStyle name="Neutral" xfId="10" xr:uid="{00000000-0005-0000-0000-00000F000000}"/>
    <cellStyle name="Neutral 9" xfId="29" xr:uid="{00000000-0005-0000-0000-000022000000}"/>
    <cellStyle name="Normal" xfId="0" builtinId="0"/>
    <cellStyle name="Note" xfId="5" xr:uid="{00000000-0005-0000-0000-00000A000000}"/>
    <cellStyle name="Note 4" xfId="30" xr:uid="{00000000-0005-0000-0000-000023000000}"/>
    <cellStyle name="Status" xfId="8" xr:uid="{00000000-0005-0000-0000-00000D000000}"/>
    <cellStyle name="Status 7" xfId="31" xr:uid="{00000000-0005-0000-0000-000024000000}"/>
    <cellStyle name="Text" xfId="4" xr:uid="{00000000-0005-0000-0000-000009000000}"/>
    <cellStyle name="Text 3" xfId="32" xr:uid="{00000000-0005-0000-0000-000025000000}"/>
    <cellStyle name="Warning" xfId="12" xr:uid="{00000000-0005-0000-0000-000011000000}"/>
    <cellStyle name="Warning 11" xfId="33" xr:uid="{00000000-0005-0000-0000-000026000000}"/>
  </cellStyles>
  <dxfs count="0"/>
  <tableStyles count="0" defaultTableStyle="TableStyleMedium2" defaultPivotStyle="PivotStyleLight16"/>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B4C7DC"/>
      <rgbColor rgb="FF808080"/>
      <rgbColor rgb="FFF2DCDB"/>
      <rgbColor rgb="FF993366"/>
      <rgbColor rgb="FFFFFFCC"/>
      <rgbColor rgb="FFDBEEF4"/>
      <rgbColor rgb="FF660066"/>
      <rgbColor rgb="FFF6DCE3"/>
      <rgbColor rgb="FF0066CC"/>
      <rgbColor rgb="FFC6D9F1"/>
      <rgbColor rgb="FF000080"/>
      <rgbColor rgb="FFFF00FF"/>
      <rgbColor rgb="FFEBF1DE"/>
      <rgbColor rgb="FF00FFFF"/>
      <rgbColor rgb="FF800080"/>
      <rgbColor rgb="FF800000"/>
      <rgbColor rgb="FF008080"/>
      <rgbColor rgb="FF0000FF"/>
      <rgbColor rgb="FF00CCFF"/>
      <rgbColor rgb="FFDCE6F2"/>
      <rgbColor rgb="FFCCFFCC"/>
      <rgbColor rgb="FFFDEADA"/>
      <rgbColor rgb="FFDDDDDD"/>
      <rgbColor rgb="FFE6B9B8"/>
      <rgbColor rgb="FFE6E0EC"/>
      <rgbColor rgb="FFFFCCCC"/>
      <rgbColor rgb="FF3366FF"/>
      <rgbColor rgb="FF33CCCC"/>
      <rgbColor rgb="FF92D050"/>
      <rgbColor rgb="FFFFC000"/>
      <rgbColor rgb="FFF2F2F2"/>
      <rgbColor rgb="FFFF6600"/>
      <rgbColor rgb="FF666699"/>
      <rgbColor rgb="FFEEECE1"/>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1472778</xdr:colOff>
      <xdr:row>5</xdr:row>
      <xdr:rowOff>291981</xdr:rowOff>
    </xdr:from>
    <xdr:to>
      <xdr:col>15</xdr:col>
      <xdr:colOff>154157</xdr:colOff>
      <xdr:row>17</xdr:row>
      <xdr:rowOff>14393</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16575195" y="1858314"/>
          <a:ext cx="8534462" cy="3437162"/>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endParaRPr lang="it-IT" sz="1200" b="0" strike="noStrike" spc="-1">
            <a:latin typeface="Times New Roman"/>
          </a:endParaRPr>
        </a:p>
        <a:p>
          <a:pPr>
            <a:lnSpc>
              <a:spcPct val="100000"/>
            </a:lnSpc>
          </a:pPr>
          <a:r>
            <a:rPr lang="it-IT" sz="1400" b="0" strike="noStrike" spc="-1">
              <a:solidFill>
                <a:srgbClr val="FF0000"/>
              </a:solidFill>
              <a:latin typeface="Calibri"/>
            </a:rPr>
            <a:t>To get the value of a register for the  Nth program, the address must be calculated as follows:</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Target Register Address  =  (Base Address ) +  (N-1)* (Single Program Register Size)</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Example:</a:t>
          </a:r>
          <a:endParaRPr lang="it-IT" sz="1400" b="0" strike="noStrike" spc="-1">
            <a:latin typeface="Times New Roman"/>
          </a:endParaRPr>
        </a:p>
        <a:p>
          <a:pPr>
            <a:lnSpc>
              <a:spcPct val="100000"/>
            </a:lnSpc>
          </a:pPr>
          <a:r>
            <a:rPr lang="it-IT" sz="1400" b="0" strike="noStrike" spc="-1">
              <a:solidFill>
                <a:srgbClr val="FF0000"/>
              </a:solidFill>
              <a:latin typeface="Calibri"/>
            </a:rPr>
            <a:t>	Program 33 -&gt; N = 33</a:t>
          </a:r>
          <a:endParaRPr lang="it-IT" sz="1400" b="0" strike="noStrike" spc="-1">
            <a:latin typeface="Times New Roman"/>
          </a:endParaRPr>
        </a:p>
        <a:p>
          <a:pPr>
            <a:lnSpc>
              <a:spcPct val="100000"/>
            </a:lnSpc>
          </a:pPr>
          <a:r>
            <a:rPr lang="it-IT" sz="1400" b="0" strike="noStrike" spc="-1">
              <a:solidFill>
                <a:srgbClr val="FF0000"/>
              </a:solidFill>
              <a:latin typeface="Calibri"/>
            </a:rPr>
            <a:t>	Target Register In Program 33 = "Ramp"  -&gt;  "Ramp" Base Address = 24</a:t>
          </a:r>
          <a:endParaRPr lang="it-IT" sz="1400" b="0" strike="noStrike" spc="-1">
            <a:latin typeface="Times New Roman"/>
          </a:endParaRPr>
        </a:p>
        <a:p>
          <a:pPr>
            <a:lnSpc>
              <a:spcPct val="100000"/>
            </a:lnSpc>
          </a:pPr>
          <a:r>
            <a:rPr lang="it-IT" sz="1400" b="0" strike="noStrike" spc="-1">
              <a:solidFill>
                <a:srgbClr val="FF0000"/>
              </a:solidFill>
              <a:latin typeface="Calibri"/>
            </a:rPr>
            <a:t>	Ramp Register Address (Program 33) =  24 + (33-1)*115= 3704 (0x0E78)</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Note:  Following Modbus specific the various items are addressed starting from 1 to N, </a:t>
          </a:r>
          <a:br/>
          <a:r>
            <a:rPr lang="it-IT" sz="1400" b="0" strike="noStrike" spc="-1">
              <a:solidFill>
                <a:srgbClr val="FF0000"/>
              </a:solidFill>
              <a:latin typeface="Calibri"/>
            </a:rPr>
            <a:t>            while inside the PDUs addresses starts from 0.</a:t>
          </a:r>
          <a:br/>
          <a:r>
            <a:rPr lang="it-IT" sz="1400" b="0" strike="noStrike" spc="-1">
              <a:solidFill>
                <a:srgbClr val="FF0000"/>
              </a:solidFill>
              <a:latin typeface="Calibri"/>
            </a:rPr>
            <a:t>            This means that if you are interested in the  Ramp Register from the example </a:t>
          </a:r>
          <a:endParaRPr lang="it-IT" sz="1400" b="0" strike="noStrike" spc="-1">
            <a:latin typeface="Times New Roman"/>
          </a:endParaRPr>
        </a:p>
        <a:p>
          <a:pPr>
            <a:lnSpc>
              <a:spcPct val="100000"/>
            </a:lnSpc>
          </a:pPr>
          <a:r>
            <a:rPr lang="it-IT" sz="1400" b="0" strike="noStrike" spc="-1">
              <a:solidFill>
                <a:srgbClr val="FF0000"/>
              </a:solidFill>
              <a:latin typeface="Calibri"/>
            </a:rPr>
            <a:t>            above, inside the PDU it must be addressed as  3703 (0x0E77)</a:t>
          </a:r>
          <a:endParaRPr lang="it-IT" sz="1400" b="0" strike="noStrike" spc="-1">
            <a:latin typeface="Times New Roman"/>
          </a:endParaRPr>
        </a:p>
      </xdr:txBody>
    </xdr:sp>
    <xdr:clientData/>
  </xdr:twoCellAnchor>
  <xdr:twoCellAnchor>
    <xdr:from>
      <xdr:col>5</xdr:col>
      <xdr:colOff>104655</xdr:colOff>
      <xdr:row>152</xdr:row>
      <xdr:rowOff>89860</xdr:rowOff>
    </xdr:from>
    <xdr:to>
      <xdr:col>11</xdr:col>
      <xdr:colOff>1505880</xdr:colOff>
      <xdr:row>157</xdr:row>
      <xdr:rowOff>69550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9486780" y="52413860"/>
          <a:ext cx="10624600" cy="1186190"/>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chor="ctr">
          <a:noAutofit/>
        </a:bodyPr>
        <a:lstStyle/>
        <a:p>
          <a:pPr>
            <a:lnSpc>
              <a:spcPct val="100000"/>
            </a:lnSpc>
          </a:pPr>
          <a:r>
            <a:rPr lang="it-IT" sz="1400" b="0" strike="noStrike" spc="-1">
              <a:solidFill>
                <a:srgbClr val="FF0000"/>
              </a:solidFill>
              <a:latin typeface="Calibri"/>
            </a:rPr>
            <a:t>Set Remote Programming Status register to 0x01 (Remote Programming Started) before start programming the KDucer and set it to 0x02 (Remote Programming Ended) to have it apply the new values.</a:t>
          </a:r>
          <a:endParaRPr lang="it-IT" sz="1400" b="0" strike="noStrike" spc="-1">
            <a:latin typeface="Times New Roman"/>
          </a:endParaRPr>
        </a:p>
        <a:p>
          <a:pPr>
            <a:lnSpc>
              <a:spcPct val="100000"/>
            </a:lnSpc>
          </a:pPr>
          <a:r>
            <a:rPr lang="it-IT" sz="1400" b="0" strike="noStrike" spc="-1">
              <a:solidFill>
                <a:srgbClr val="FF0000"/>
              </a:solidFill>
              <a:latin typeface="Calibri"/>
            </a:rPr>
            <a:t>Do this while the control unit is in the main screen.</a:t>
          </a:r>
          <a:endParaRPr lang="it-IT" sz="1400" b="0" strike="noStrike" spc="-1">
            <a:latin typeface="Times New Roman"/>
          </a:endParaRPr>
        </a:p>
      </xdr:txBody>
    </xdr:sp>
    <xdr:clientData/>
  </xdr:twoCellAnchor>
  <xdr:twoCellAnchor>
    <xdr:from>
      <xdr:col>3</xdr:col>
      <xdr:colOff>382336</xdr:colOff>
      <xdr:row>289</xdr:row>
      <xdr:rowOff>127896</xdr:rowOff>
    </xdr:from>
    <xdr:to>
      <xdr:col>11</xdr:col>
      <xdr:colOff>745936</xdr:colOff>
      <xdr:row>297</xdr:row>
      <xdr:rowOff>150072</xdr:rowOff>
    </xdr:to>
    <xdr:sp macro="" textlink="">
      <xdr:nvSpPr>
        <xdr:cNvPr id="4" name="CustomShape 1">
          <a:extLst>
            <a:ext uri="{FF2B5EF4-FFF2-40B4-BE49-F238E27FC236}">
              <a16:creationId xmlns:a16="http://schemas.microsoft.com/office/drawing/2014/main" id="{00000000-0008-0000-0000-000004000000}"/>
            </a:ext>
          </a:extLst>
        </xdr:cNvPr>
        <xdr:cNvSpPr/>
      </xdr:nvSpPr>
      <xdr:spPr>
        <a:xfrm>
          <a:off x="6364036" y="100330896"/>
          <a:ext cx="12968350" cy="2562176"/>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it-IT" sz="1400" b="0" strike="noStrike" spc="-1">
              <a:solidFill>
                <a:srgbClr val="FF0000"/>
              </a:solidFill>
              <a:latin typeface="Calibri"/>
            </a:rPr>
            <a:t>NOTE:  REMOTE LEVER/REVERSE/STOP/ESC/OK/RESET coils allow the system to do the same operations that  were previoulsy done  connecting relays to START/REVERSE/STOP/IN ESC/IN OK/IN RES on the  CN3 connector</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To set the screwdriver in motion a value of 1 as to be written to either the "REMOTE LEVER "  or the "REMOTE REVERSE"  coil accordingly to</a:t>
          </a:r>
          <a:endParaRPr lang="it-IT" sz="1400" b="0" strike="noStrike" spc="-1">
            <a:latin typeface="Times New Roman"/>
          </a:endParaRPr>
        </a:p>
        <a:p>
          <a:pPr>
            <a:lnSpc>
              <a:spcPct val="100000"/>
            </a:lnSpc>
          </a:pPr>
          <a:r>
            <a:rPr lang="it-IT" sz="1400" b="0" strike="noStrike" spc="-1">
              <a:solidFill>
                <a:srgbClr val="FF0000"/>
              </a:solidFill>
              <a:latin typeface="Calibri"/>
            </a:rPr>
            <a:t>the desired movement.</a:t>
          </a:r>
          <a:endParaRPr lang="it-IT" sz="1400" b="0" strike="noStrike" spc="-1">
            <a:latin typeface="Times New Roman"/>
          </a:endParaRPr>
        </a:p>
        <a:p>
          <a:pPr>
            <a:lnSpc>
              <a:spcPct val="100000"/>
            </a:lnSpc>
          </a:pPr>
          <a:r>
            <a:rPr lang="it-IT" sz="1400" b="0" strike="noStrike" spc="-1">
              <a:solidFill>
                <a:srgbClr val="FF0000"/>
              </a:solidFill>
              <a:latin typeface="Calibri"/>
            </a:rPr>
            <a:t>This value must be written repeatedly with an interval between writes lesser than 30 ms, otherwise the screwdriver will stop.</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REMOTE STOP</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Writing a value of 1 to the "REMOTE STOP" coil  will place the control unit in the STOP MOTOR STATE,  while  resetting it to 0 will  restore it to </a:t>
          </a:r>
          <a:br/>
          <a:r>
            <a:rPr lang="it-IT" sz="1400" b="0" strike="noStrike" spc="-1">
              <a:solidFill>
                <a:srgbClr val="FF0000"/>
              </a:solidFill>
              <a:latin typeface="Calibri"/>
            </a:rPr>
            <a:t>normal state.</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endParaRPr lang="it-IT" sz="1400" b="0" strike="noStrike" spc="-1">
            <a:latin typeface="Times New Roman"/>
          </a:endParaRPr>
        </a:p>
      </xdr:txBody>
    </xdr:sp>
    <xdr:clientData/>
  </xdr:twoCellAnchor>
  <xdr:twoCellAnchor>
    <xdr:from>
      <xdr:col>3</xdr:col>
      <xdr:colOff>566235</xdr:colOff>
      <xdr:row>220</xdr:row>
      <xdr:rowOff>206640</xdr:rowOff>
    </xdr:from>
    <xdr:to>
      <xdr:col>10</xdr:col>
      <xdr:colOff>146835</xdr:colOff>
      <xdr:row>238</xdr:row>
      <xdr:rowOff>110835</xdr:rowOff>
    </xdr:to>
    <xdr:sp macro="" textlink="">
      <xdr:nvSpPr>
        <xdr:cNvPr id="6" name="CustomShape 1">
          <a:extLst>
            <a:ext uri="{FF2B5EF4-FFF2-40B4-BE49-F238E27FC236}">
              <a16:creationId xmlns:a16="http://schemas.microsoft.com/office/drawing/2014/main" id="{00000000-0008-0000-0000-000006000000}"/>
            </a:ext>
          </a:extLst>
        </xdr:cNvPr>
        <xdr:cNvSpPr/>
      </xdr:nvSpPr>
      <xdr:spPr>
        <a:xfrm>
          <a:off x="6547935" y="78133840"/>
          <a:ext cx="11658300" cy="5619195"/>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it-IT" sz="1400" b="0" strike="noStrike" spc="-1">
              <a:solidFill>
                <a:srgbClr val="FF0000"/>
              </a:solidFill>
              <a:latin typeface="Calibri"/>
            </a:rPr>
            <a:t>NOTE: All the Discrete Inputs, except tor those marked as UNUSED, maps the pyshical inputs  that are present on the CN3 connector.</a:t>
          </a:r>
          <a:endParaRPr lang="it-IT" sz="1400" b="0" strike="noStrike" spc="-1">
            <a:latin typeface="Times New Roman"/>
          </a:endParaRPr>
        </a:p>
        <a:p>
          <a:pPr>
            <a:lnSpc>
              <a:spcPct val="100000"/>
            </a:lnSpc>
          </a:pPr>
          <a:r>
            <a:rPr lang="it-IT" sz="1400" b="0" strike="noStrike" spc="-1">
              <a:solidFill>
                <a:srgbClr val="FF0000"/>
              </a:solidFill>
              <a:latin typeface="Calibri"/>
            </a:rPr>
            <a:t>Their functions can be found on the control unit manual, and are reported here for completion.</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BY DESIGN THESE CAN ONLY BE READ NOT WRITTEN.</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BIT1 SEQ: Less significant bit for sequence selection with pyshical lines.</a:t>
          </a:r>
          <a:endParaRPr lang="it-IT" sz="1400" b="0" strike="noStrike" spc="-1">
            <a:latin typeface="Times New Roman"/>
          </a:endParaRPr>
        </a:p>
        <a:p>
          <a:pPr>
            <a:lnSpc>
              <a:spcPct val="100000"/>
            </a:lnSpc>
          </a:pPr>
          <a:r>
            <a:rPr lang="it-IT" sz="1400" b="0" strike="noStrike" spc="-1">
              <a:solidFill>
                <a:srgbClr val="FF0000"/>
              </a:solidFill>
              <a:latin typeface="Calibri"/>
            </a:rPr>
            <a:t>BIT2 SEQ:</a:t>
          </a:r>
          <a:endParaRPr lang="it-IT" sz="1400" b="0" strike="noStrike" spc="-1">
            <a:latin typeface="Times New Roman"/>
          </a:endParaRPr>
        </a:p>
        <a:p>
          <a:pPr>
            <a:lnSpc>
              <a:spcPct val="100000"/>
            </a:lnSpc>
          </a:pPr>
          <a:r>
            <a:rPr lang="it-IT" sz="1400" b="0" strike="noStrike" spc="-1">
              <a:solidFill>
                <a:srgbClr val="FF0000"/>
              </a:solidFill>
              <a:latin typeface="Calibri"/>
            </a:rPr>
            <a:t>BIT3 SEQ: Most significant bit for sequence selection with pyshical lines.</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BIT1   PR:  Less significant bit for program selection with pyshical lines.</a:t>
          </a:r>
          <a:endParaRPr lang="it-IT" sz="1400" b="0" strike="noStrike" spc="-1">
            <a:latin typeface="Times New Roman"/>
          </a:endParaRPr>
        </a:p>
        <a:p>
          <a:pPr>
            <a:lnSpc>
              <a:spcPct val="100000"/>
            </a:lnSpc>
          </a:pPr>
          <a:r>
            <a:rPr lang="it-IT" sz="1400" b="0" strike="noStrike" spc="-1">
              <a:solidFill>
                <a:srgbClr val="FF0000"/>
              </a:solidFill>
              <a:latin typeface="Calibri"/>
            </a:rPr>
            <a:t>BIT2   PR:</a:t>
          </a:r>
          <a:endParaRPr lang="it-IT" sz="1400" b="0" strike="noStrike" spc="-1">
            <a:latin typeface="Times New Roman"/>
          </a:endParaRPr>
        </a:p>
        <a:p>
          <a:pPr>
            <a:lnSpc>
              <a:spcPct val="100000"/>
            </a:lnSpc>
          </a:pPr>
          <a:r>
            <a:rPr lang="it-IT" sz="1400" b="0" strike="noStrike" spc="-1">
              <a:solidFill>
                <a:srgbClr val="FF0000"/>
              </a:solidFill>
              <a:latin typeface="Calibri"/>
            </a:rPr>
            <a:t>BIT3   PR:</a:t>
          </a:r>
          <a:endParaRPr lang="it-IT" sz="1400" b="0" strike="noStrike" spc="-1">
            <a:latin typeface="Times New Roman"/>
          </a:endParaRPr>
        </a:p>
        <a:p>
          <a:pPr>
            <a:lnSpc>
              <a:spcPct val="100000"/>
            </a:lnSpc>
          </a:pPr>
          <a:r>
            <a:rPr lang="it-IT" sz="1400" b="0" strike="noStrike" spc="-1">
              <a:solidFill>
                <a:srgbClr val="FF0000"/>
              </a:solidFill>
              <a:latin typeface="Calibri"/>
            </a:rPr>
            <a:t>BIT4   PR:</a:t>
          </a:r>
          <a:endParaRPr lang="it-IT" sz="1400" b="0" strike="noStrike" spc="-1">
            <a:latin typeface="Times New Roman"/>
          </a:endParaRPr>
        </a:p>
        <a:p>
          <a:pPr>
            <a:lnSpc>
              <a:spcPct val="100000"/>
            </a:lnSpc>
          </a:pPr>
          <a:r>
            <a:rPr lang="it-IT" sz="1400" b="0" strike="noStrike" spc="-1">
              <a:solidFill>
                <a:srgbClr val="FF0000"/>
              </a:solidFill>
              <a:latin typeface="Calibri"/>
            </a:rPr>
            <a:t>BIT5   PR:</a:t>
          </a:r>
          <a:endParaRPr lang="it-IT" sz="1400" b="0" strike="noStrike" spc="-1">
            <a:latin typeface="Times New Roman"/>
          </a:endParaRPr>
        </a:p>
        <a:p>
          <a:pPr>
            <a:lnSpc>
              <a:spcPct val="100000"/>
            </a:lnSpc>
          </a:pPr>
          <a:r>
            <a:rPr lang="it-IT" sz="1400" b="0" strike="noStrike" spc="-1">
              <a:solidFill>
                <a:srgbClr val="FF0000"/>
              </a:solidFill>
              <a:latin typeface="Calibri"/>
            </a:rPr>
            <a:t>BIT6   PR:  Most significant bit for program selection with pyshical lines.</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STOP MOTOR: Motor stop received from physical line.</a:t>
          </a:r>
          <a:endParaRPr lang="it-IT" sz="1400" b="0" strike="noStrike" spc="-1">
            <a:latin typeface="Times New Roman"/>
          </a:endParaRPr>
        </a:p>
        <a:p>
          <a:pPr>
            <a:lnSpc>
              <a:spcPct val="100000"/>
            </a:lnSpc>
          </a:pPr>
          <a:r>
            <a:rPr lang="it-IT" sz="1400" b="0" strike="noStrike" spc="-1">
              <a:solidFill>
                <a:srgbClr val="FF0000"/>
              </a:solidFill>
              <a:latin typeface="Calibri"/>
            </a:rPr>
            <a:t>START :             Motor start received from physical line.</a:t>
          </a:r>
          <a:endParaRPr lang="it-IT" sz="1400" b="0" strike="noStrike" spc="-1">
            <a:latin typeface="Times New Roman"/>
          </a:endParaRPr>
        </a:p>
        <a:p>
          <a:pPr>
            <a:lnSpc>
              <a:spcPct val="100000"/>
            </a:lnSpc>
          </a:pPr>
          <a:r>
            <a:rPr lang="it-IT" sz="1400" b="0" strike="noStrike" spc="-1">
              <a:solidFill>
                <a:srgbClr val="FF0000"/>
              </a:solidFill>
              <a:latin typeface="Calibri"/>
            </a:rPr>
            <a:t>REVERSE:          Motor reverse received from physical line.</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IN ANG:   Input on which activation the control unit start monitoring the angle.(If properly configured).</a:t>
          </a:r>
          <a:endParaRPr lang="it-IT" sz="1400" b="0" strike="noStrike" spc="-1">
            <a:latin typeface="Times New Roman"/>
          </a:endParaRPr>
        </a:p>
        <a:p>
          <a:pPr>
            <a:lnSpc>
              <a:spcPct val="100000"/>
            </a:lnSpc>
          </a:pPr>
          <a:r>
            <a:rPr lang="it-IT" sz="1400" b="0" strike="noStrike" spc="-1">
              <a:solidFill>
                <a:srgbClr val="FF0000"/>
              </a:solidFill>
              <a:latin typeface="Calibri"/>
            </a:rPr>
            <a:t>IN PIECE: Missing piece input. If high it will cause the Motor to stop.</a:t>
          </a:r>
          <a:endParaRPr lang="it-IT" sz="1400" b="0" strike="noStrike" spc="-1">
            <a:latin typeface="Times New Roman"/>
          </a:endParaRPr>
        </a:p>
        <a:p>
          <a:pPr>
            <a:lnSpc>
              <a:spcPct val="100000"/>
            </a:lnSpc>
          </a:pPr>
          <a:r>
            <a:rPr lang="it-IT" sz="1400" b="0" strike="noStrike" spc="-1">
              <a:solidFill>
                <a:srgbClr val="FF0000"/>
              </a:solidFill>
              <a:latin typeface="Calibri"/>
            </a:rPr>
            <a:t>IN RST:     If high it will cause the unit to reset  screw/program/sequence according to configuration.</a:t>
          </a:r>
          <a:endParaRPr lang="it-IT" sz="1400" b="0" strike="noStrike" spc="-1">
            <a:latin typeface="Times New Roman"/>
          </a:endParaRPr>
        </a:p>
        <a:p>
          <a:pPr>
            <a:lnSpc>
              <a:spcPct val="100000"/>
            </a:lnSpc>
          </a:pPr>
          <a:r>
            <a:rPr lang="it-IT" sz="1400" b="0" strike="noStrike" spc="-1">
              <a:solidFill>
                <a:srgbClr val="FF0000"/>
              </a:solidFill>
              <a:latin typeface="Calibri"/>
            </a:rPr>
            <a:t>IN ESC:     If function "Press ESC enabled" an high level on this input will cause the current error to reset</a:t>
          </a:r>
          <a:endParaRPr lang="it-IT" sz="1400" b="0" strike="noStrike" spc="-1">
            <a:latin typeface="Times New Roman"/>
          </a:endParaRPr>
        </a:p>
        <a:p>
          <a:pPr>
            <a:lnSpc>
              <a:spcPct val="100000"/>
            </a:lnSpc>
          </a:pPr>
          <a:r>
            <a:rPr lang="it-IT" sz="1400" b="0" strike="noStrike" spc="-1">
              <a:solidFill>
                <a:srgbClr val="FF0000"/>
              </a:solidFill>
              <a:latin typeface="Calibri"/>
            </a:rPr>
            <a:t>IN OK:      If function "Press OK enabled" an high level on this input will let the control unit procede with the next operation.</a:t>
          </a:r>
          <a:endParaRPr lang="it-IT" sz="1400" b="0" strike="noStrike" spc="-1">
            <a:latin typeface="Times New Roman"/>
          </a:endParaRPr>
        </a:p>
      </xdr:txBody>
    </xdr:sp>
    <xdr:clientData/>
  </xdr:twoCellAnchor>
  <xdr:twoCellAnchor>
    <xdr:from>
      <xdr:col>3</xdr:col>
      <xdr:colOff>663330</xdr:colOff>
      <xdr:row>256</xdr:row>
      <xdr:rowOff>35025</xdr:rowOff>
    </xdr:from>
    <xdr:to>
      <xdr:col>11</xdr:col>
      <xdr:colOff>803160</xdr:colOff>
      <xdr:row>273</xdr:row>
      <xdr:rowOff>30915</xdr:rowOff>
    </xdr:to>
    <xdr:sp macro="" textlink="">
      <xdr:nvSpPr>
        <xdr:cNvPr id="7" name="CustomShape 1">
          <a:extLst>
            <a:ext uri="{FF2B5EF4-FFF2-40B4-BE49-F238E27FC236}">
              <a16:creationId xmlns:a16="http://schemas.microsoft.com/office/drawing/2014/main" id="{00000000-0008-0000-0000-000007000000}"/>
            </a:ext>
          </a:extLst>
        </xdr:cNvPr>
        <xdr:cNvSpPr/>
      </xdr:nvSpPr>
      <xdr:spPr>
        <a:xfrm>
          <a:off x="6645030" y="89760525"/>
          <a:ext cx="12744580" cy="5393390"/>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r>
            <a:rPr lang="it-IT" sz="1400" b="0" strike="noStrike" spc="-1">
              <a:solidFill>
                <a:srgbClr val="FF0000"/>
              </a:solidFill>
              <a:latin typeface="Calibri"/>
            </a:rPr>
            <a:t>NOTE:All the Coils, except for those marked as UNUSED or REMOTE, maps the physical outputs that are present on the CN3 connector.</a:t>
          </a:r>
          <a:endParaRPr lang="it-IT" sz="1400" b="0" strike="noStrike" spc="-1">
            <a:latin typeface="Times New Roman"/>
          </a:endParaRPr>
        </a:p>
        <a:p>
          <a:pPr>
            <a:lnSpc>
              <a:spcPct val="100000"/>
            </a:lnSpc>
          </a:pPr>
          <a:r>
            <a:rPr lang="it-IT" sz="1400" b="0" strike="noStrike" spc="-1">
              <a:solidFill>
                <a:srgbClr val="FF0000"/>
              </a:solidFill>
              <a:latin typeface="Calibri"/>
            </a:rPr>
            <a:t>Their functions can be found on the control unit manual, and are reported here for completion</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BY DESIGN THESE CAN ONLY BE READ NOT WRITTEN.</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LEVER:     Goes high to signal that the lever input is current pressed.</a:t>
          </a:r>
          <a:endParaRPr lang="it-IT" sz="1400" b="0" strike="noStrike" spc="-1">
            <a:latin typeface="Times New Roman"/>
          </a:endParaRPr>
        </a:p>
        <a:p>
          <a:pPr>
            <a:lnSpc>
              <a:spcPct val="100000"/>
            </a:lnSpc>
          </a:pPr>
          <a:r>
            <a:rPr lang="it-IT" sz="1400" b="0" strike="noStrike" spc="-1">
              <a:solidFill>
                <a:srgbClr val="FF0000"/>
              </a:solidFill>
              <a:latin typeface="Calibri"/>
            </a:rPr>
            <a:t>MOT ON: Goes high to signal that the motor is  currently running.</a:t>
          </a:r>
          <a:endParaRPr lang="it-IT" sz="1400" b="0" strike="noStrike" spc="-1">
            <a:latin typeface="Times New Roman"/>
          </a:endParaRPr>
        </a:p>
        <a:p>
          <a:pPr>
            <a:lnSpc>
              <a:spcPct val="100000"/>
            </a:lnSpc>
          </a:pPr>
          <a:r>
            <a:rPr lang="it-IT" sz="1400" b="0" strike="noStrike" spc="-1">
              <a:solidFill>
                <a:srgbClr val="FF0000"/>
              </a:solidFill>
              <a:latin typeface="Calibri"/>
            </a:rPr>
            <a:t>OK:           Goes high to signal that the last screwing was successful</a:t>
          </a:r>
          <a:endParaRPr lang="it-IT" sz="1400" b="0" strike="noStrike" spc="-1">
            <a:latin typeface="Times New Roman"/>
          </a:endParaRPr>
        </a:p>
        <a:p>
          <a:pPr>
            <a:lnSpc>
              <a:spcPct val="100000"/>
            </a:lnSpc>
          </a:pPr>
          <a:r>
            <a:rPr lang="it-IT" sz="1400" b="0" strike="noStrike" spc="-1">
              <a:solidFill>
                <a:srgbClr val="FF0000"/>
              </a:solidFill>
              <a:latin typeface="Calibri"/>
            </a:rPr>
            <a:t>NOK:        Goes high to signal that the last screwing was unsuccesful</a:t>
          </a:r>
          <a:endParaRPr lang="it-IT" sz="1400" b="0" strike="noStrike" spc="-1">
            <a:latin typeface="Times New Roman"/>
          </a:endParaRPr>
        </a:p>
        <a:p>
          <a:pPr>
            <a:lnSpc>
              <a:spcPct val="100000"/>
            </a:lnSpc>
          </a:pPr>
          <a:r>
            <a:rPr lang="it-IT" sz="1400" b="0" strike="noStrike" spc="-1">
              <a:solidFill>
                <a:srgbClr val="FF0000"/>
              </a:solidFill>
              <a:latin typeface="Calibri"/>
            </a:rPr>
            <a:t>END PR:   Goes high to signal that the current program reached has terminated</a:t>
          </a:r>
          <a:endParaRPr lang="it-IT" sz="1400" b="0" strike="noStrike" spc="-1">
            <a:latin typeface="Times New Roman"/>
          </a:endParaRPr>
        </a:p>
        <a:p>
          <a:pPr>
            <a:lnSpc>
              <a:spcPct val="100000"/>
            </a:lnSpc>
          </a:pPr>
          <a:r>
            <a:rPr lang="it-IT" sz="1400" b="0" strike="noStrike" spc="-1">
              <a:solidFill>
                <a:srgbClr val="FF0000"/>
              </a:solidFill>
              <a:latin typeface="Calibri"/>
            </a:rPr>
            <a:t>END SEQ: Goes high to signal that the current sequence reached has terminated</a:t>
          </a:r>
          <a:endParaRPr lang="it-IT" sz="1400" b="0" strike="noStrike" spc="-1">
            <a:latin typeface="Times New Roman"/>
          </a:endParaRPr>
        </a:p>
        <a:p>
          <a:pPr>
            <a:lnSpc>
              <a:spcPct val="100000"/>
            </a:lnSpc>
          </a:pPr>
          <a:r>
            <a:rPr lang="it-IT" sz="1400" b="0" strike="noStrike" spc="-1">
              <a:solidFill>
                <a:srgbClr val="FF0000"/>
              </a:solidFill>
              <a:latin typeface="Calibri"/>
            </a:rPr>
            <a:t>STOP:       Goes high to signal that the motor is currently in STOP ,MOTOR state .</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BIT6   PR:  Most significant bit for program selection with pyshical lines.</a:t>
          </a:r>
          <a:endParaRPr lang="it-IT" sz="1400" b="0" strike="noStrike" spc="-1">
            <a:latin typeface="Times New Roman"/>
          </a:endParaRPr>
        </a:p>
        <a:p>
          <a:pPr>
            <a:lnSpc>
              <a:spcPct val="100000"/>
            </a:lnSpc>
          </a:pPr>
          <a:r>
            <a:rPr lang="it-IT" sz="1400" b="0" strike="noStrike" spc="-1">
              <a:solidFill>
                <a:srgbClr val="FF0000"/>
              </a:solidFill>
              <a:latin typeface="Calibri"/>
            </a:rPr>
            <a:t>BIT5   PR:</a:t>
          </a:r>
          <a:endParaRPr lang="it-IT" sz="1400" b="0" strike="noStrike" spc="-1">
            <a:latin typeface="Times New Roman"/>
          </a:endParaRPr>
        </a:p>
        <a:p>
          <a:pPr>
            <a:lnSpc>
              <a:spcPct val="100000"/>
            </a:lnSpc>
          </a:pPr>
          <a:r>
            <a:rPr lang="it-IT" sz="1400" b="0" strike="noStrike" spc="-1">
              <a:solidFill>
                <a:srgbClr val="FF0000"/>
              </a:solidFill>
              <a:latin typeface="Calibri"/>
            </a:rPr>
            <a:t>BIT4   PR:</a:t>
          </a:r>
          <a:endParaRPr lang="it-IT" sz="1400" b="0" strike="noStrike" spc="-1">
            <a:latin typeface="Times New Roman"/>
          </a:endParaRPr>
        </a:p>
        <a:p>
          <a:pPr>
            <a:lnSpc>
              <a:spcPct val="100000"/>
            </a:lnSpc>
          </a:pPr>
          <a:r>
            <a:rPr lang="it-IT" sz="1400" b="0" strike="noStrike" spc="-1">
              <a:solidFill>
                <a:srgbClr val="FF0000"/>
              </a:solidFill>
              <a:latin typeface="Calibri"/>
            </a:rPr>
            <a:t>BIT2   PR:</a:t>
          </a:r>
          <a:endParaRPr lang="it-IT" sz="1400" b="0" strike="noStrike" spc="-1">
            <a:latin typeface="Times New Roman"/>
          </a:endParaRPr>
        </a:p>
        <a:p>
          <a:pPr>
            <a:lnSpc>
              <a:spcPct val="100000"/>
            </a:lnSpc>
          </a:pPr>
          <a:r>
            <a:rPr lang="it-IT" sz="1400" b="0" strike="noStrike" spc="-1">
              <a:solidFill>
                <a:srgbClr val="FF0000"/>
              </a:solidFill>
              <a:latin typeface="Calibri"/>
            </a:rPr>
            <a:t>BIT3   PR:</a:t>
          </a:r>
          <a:endParaRPr lang="it-IT" sz="1400" b="0" strike="noStrike" spc="-1">
            <a:latin typeface="Times New Roman"/>
          </a:endParaRPr>
        </a:p>
        <a:p>
          <a:pPr>
            <a:lnSpc>
              <a:spcPct val="100000"/>
            </a:lnSpc>
          </a:pPr>
          <a:r>
            <a:rPr lang="it-IT" sz="1400" b="0" strike="noStrike" spc="-1">
              <a:solidFill>
                <a:srgbClr val="FF0000"/>
              </a:solidFill>
              <a:latin typeface="Calibri"/>
            </a:rPr>
            <a:t>BIT1   PR:  Less significant bit for program selection with pyshical lines.</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BIT3 SEQ: Most significant bit for sequence selection with pyshical lines.</a:t>
          </a:r>
          <a:endParaRPr lang="it-IT" sz="1400" b="0" strike="noStrike" spc="-1">
            <a:latin typeface="Times New Roman"/>
          </a:endParaRPr>
        </a:p>
        <a:p>
          <a:pPr>
            <a:lnSpc>
              <a:spcPct val="100000"/>
            </a:lnSpc>
          </a:pPr>
          <a:r>
            <a:rPr lang="it-IT" sz="1400" b="0" strike="noStrike" spc="-1">
              <a:solidFill>
                <a:srgbClr val="FF0000"/>
              </a:solidFill>
              <a:latin typeface="Calibri"/>
            </a:rPr>
            <a:t>BIT2 SEQ:</a:t>
          </a:r>
          <a:endParaRPr lang="it-IT" sz="1400" b="0" strike="noStrike" spc="-1">
            <a:latin typeface="Times New Roman"/>
          </a:endParaRPr>
        </a:p>
        <a:p>
          <a:pPr>
            <a:lnSpc>
              <a:spcPct val="100000"/>
            </a:lnSpc>
          </a:pPr>
          <a:r>
            <a:rPr lang="it-IT" sz="1400" b="0" strike="noStrike" spc="-1">
              <a:solidFill>
                <a:srgbClr val="FF0000"/>
              </a:solidFill>
              <a:latin typeface="Calibri"/>
            </a:rPr>
            <a:t>BIT1 SEQ: Less significant bit for sequence selection with pyshical lines.</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endParaRPr lang="it-IT" sz="1400" b="0" strike="noStrike" spc="-1">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438120</xdr:colOff>
      <xdr:row>2</xdr:row>
      <xdr:rowOff>24120</xdr:rowOff>
    </xdr:from>
    <xdr:to>
      <xdr:col>12</xdr:col>
      <xdr:colOff>26640</xdr:colOff>
      <xdr:row>24</xdr:row>
      <xdr:rowOff>77400</xdr:rowOff>
    </xdr:to>
    <xdr:sp macro="" textlink="">
      <xdr:nvSpPr>
        <xdr:cNvPr id="13" name="CustomShape 1">
          <a:extLst>
            <a:ext uri="{FF2B5EF4-FFF2-40B4-BE49-F238E27FC236}">
              <a16:creationId xmlns:a16="http://schemas.microsoft.com/office/drawing/2014/main" id="{00000000-0008-0000-0100-00000D000000}"/>
            </a:ext>
          </a:extLst>
        </xdr:cNvPr>
        <xdr:cNvSpPr/>
      </xdr:nvSpPr>
      <xdr:spPr>
        <a:xfrm>
          <a:off x="438120" y="374400"/>
          <a:ext cx="6926400" cy="3909240"/>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noAutofit/>
        </a:bodyPr>
        <a:lstStyle/>
        <a:p>
          <a:pPr>
            <a:lnSpc>
              <a:spcPct val="100000"/>
            </a:lnSpc>
          </a:pPr>
          <a:endParaRPr lang="it-IT" sz="1200" b="0" strike="noStrike" spc="-1">
            <a:latin typeface="Times New Roman"/>
          </a:endParaRPr>
        </a:p>
        <a:p>
          <a:pPr>
            <a:lnSpc>
              <a:spcPct val="100000"/>
            </a:lnSpc>
          </a:pPr>
          <a:r>
            <a:rPr lang="it-IT" sz="1400" b="0" strike="noStrike" spc="-1">
              <a:solidFill>
                <a:srgbClr val="FF0000"/>
              </a:solidFill>
              <a:latin typeface="Calibri"/>
            </a:rPr>
            <a:t>Function Codes actually currently implented inside K-Ducer control unit:</a:t>
          </a: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endParaRPr lang="it-IT" sz="1400" b="0" strike="noStrike" spc="-1">
            <a:latin typeface="Times New Roman"/>
          </a:endParaRPr>
        </a:p>
        <a:p>
          <a:pPr>
            <a:lnSpc>
              <a:spcPct val="100000"/>
            </a:lnSpc>
          </a:pPr>
          <a:r>
            <a:rPr lang="it-IT" sz="1400" b="0" strike="noStrike" spc="-1">
              <a:solidFill>
                <a:srgbClr val="FF0000"/>
              </a:solidFill>
              <a:latin typeface="Calibri"/>
            </a:rPr>
            <a:t>  0X01 - READ COILS</a:t>
          </a:r>
          <a:endParaRPr lang="it-IT" sz="1400" b="0" strike="noStrike" spc="-1">
            <a:latin typeface="Times New Roman"/>
          </a:endParaRPr>
        </a:p>
        <a:p>
          <a:pPr>
            <a:lnSpc>
              <a:spcPct val="100000"/>
            </a:lnSpc>
          </a:pPr>
          <a:r>
            <a:rPr lang="it-IT" sz="1400" b="0" strike="noStrike" spc="-1">
              <a:solidFill>
                <a:srgbClr val="FF0000"/>
              </a:solidFill>
              <a:latin typeface="Calibri"/>
            </a:rPr>
            <a:t>  0X02 - READ DISCRETE INPUTS</a:t>
          </a:r>
          <a:endParaRPr lang="it-IT" sz="1400" b="0" strike="noStrike" spc="-1">
            <a:latin typeface="Times New Roman"/>
          </a:endParaRPr>
        </a:p>
        <a:p>
          <a:pPr>
            <a:lnSpc>
              <a:spcPct val="100000"/>
            </a:lnSpc>
          </a:pPr>
          <a:r>
            <a:rPr lang="it-IT" sz="1400" b="0" strike="noStrike" spc="-1">
              <a:solidFill>
                <a:srgbClr val="FF0000"/>
              </a:solidFill>
              <a:latin typeface="Calibri"/>
            </a:rPr>
            <a:t>  0X03 - READ HOLDING REGISTERS</a:t>
          </a:r>
          <a:endParaRPr lang="it-IT" sz="1400" b="0" strike="noStrike" spc="-1">
            <a:latin typeface="Times New Roman"/>
          </a:endParaRPr>
        </a:p>
        <a:p>
          <a:pPr>
            <a:lnSpc>
              <a:spcPct val="100000"/>
            </a:lnSpc>
          </a:pPr>
          <a:r>
            <a:rPr lang="it-IT" sz="1400" b="0" strike="noStrike" spc="-1">
              <a:solidFill>
                <a:srgbClr val="FF0000"/>
              </a:solidFill>
              <a:latin typeface="Calibri"/>
            </a:rPr>
            <a:t>  0X04 - READ INPUT REGISTERS</a:t>
          </a:r>
          <a:endParaRPr lang="it-IT" sz="1400" b="0" strike="noStrike" spc="-1">
            <a:latin typeface="Times New Roman"/>
          </a:endParaRPr>
        </a:p>
        <a:p>
          <a:pPr>
            <a:lnSpc>
              <a:spcPct val="100000"/>
            </a:lnSpc>
          </a:pPr>
          <a:r>
            <a:rPr lang="it-IT" sz="1400" b="0" strike="noStrike" spc="-1">
              <a:solidFill>
                <a:srgbClr val="FF0000"/>
              </a:solidFill>
              <a:latin typeface="Calibri"/>
            </a:rPr>
            <a:t>  0x05 - WRITE SINGLE COIL</a:t>
          </a:r>
          <a:endParaRPr lang="it-IT" sz="1400" b="0" strike="noStrike" spc="-1">
            <a:latin typeface="Times New Roman"/>
          </a:endParaRPr>
        </a:p>
        <a:p>
          <a:pPr>
            <a:lnSpc>
              <a:spcPct val="100000"/>
            </a:lnSpc>
          </a:pPr>
          <a:r>
            <a:rPr lang="it-IT" sz="1400" b="0" strike="noStrike" spc="-1">
              <a:solidFill>
                <a:srgbClr val="FF0000"/>
              </a:solidFill>
              <a:latin typeface="Calibri"/>
            </a:rPr>
            <a:t>  0X06 - WRITE SINGLE REGISTER</a:t>
          </a:r>
          <a:endParaRPr lang="it-IT" sz="1400" b="0" strike="noStrike" spc="-1">
            <a:latin typeface="Times New Roman"/>
          </a:endParaRPr>
        </a:p>
        <a:p>
          <a:pPr>
            <a:lnSpc>
              <a:spcPct val="100000"/>
            </a:lnSpc>
          </a:pPr>
          <a:r>
            <a:rPr lang="it-IT" sz="1400" b="0" strike="noStrike" spc="-1">
              <a:solidFill>
                <a:srgbClr val="FF0000"/>
              </a:solidFill>
              <a:latin typeface="Calibri"/>
            </a:rPr>
            <a:t>  0X0F - WRITE MULTIPLE COILS</a:t>
          </a:r>
          <a:endParaRPr lang="it-IT" sz="1400" b="0" strike="noStrike" spc="-1">
            <a:latin typeface="Times New Roman"/>
          </a:endParaRPr>
        </a:p>
        <a:p>
          <a:pPr>
            <a:lnSpc>
              <a:spcPct val="100000"/>
            </a:lnSpc>
          </a:pPr>
          <a:r>
            <a:rPr lang="it-IT" sz="1400" b="0" strike="noStrike" spc="-1">
              <a:solidFill>
                <a:srgbClr val="FF0000"/>
              </a:solidFill>
              <a:latin typeface="Calibri"/>
            </a:rPr>
            <a:t>  0x10 - WRITE MULTIPLE REGISTERS</a:t>
          </a:r>
          <a:endParaRPr lang="it-IT" sz="1400" b="0" strike="noStrike" spc="-1">
            <a:latin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10"/>
  <sheetViews>
    <sheetView tabSelected="1" topLeftCell="A178" zoomScale="50" zoomScaleNormal="50" workbookViewId="0">
      <selection activeCell="A188" sqref="A188:D188"/>
    </sheetView>
  </sheetViews>
  <sheetFormatPr defaultRowHeight="14.4" x14ac:dyDescent="0.55000000000000004"/>
  <cols>
    <col min="1" max="1" width="43.68359375" customWidth="1"/>
    <col min="2" max="2" width="22.26171875" customWidth="1"/>
    <col min="3" max="3" width="23.68359375" customWidth="1"/>
    <col min="4" max="4" width="27.26171875" customWidth="1"/>
    <col min="5" max="5" width="23.41796875" customWidth="1"/>
    <col min="6" max="6" width="68.41796875" customWidth="1"/>
    <col min="7" max="7" width="23.26171875" customWidth="1"/>
    <col min="8" max="9" width="8" customWidth="1"/>
    <col min="10" max="10" width="22.578125" customWidth="1"/>
    <col min="11" max="11" width="7.83984375" customWidth="1"/>
    <col min="12" max="12" width="27" customWidth="1"/>
    <col min="13" max="13" width="13" customWidth="1"/>
    <col min="14" max="14" width="14.68359375" customWidth="1"/>
    <col min="15" max="15" width="11.41796875"/>
    <col min="16" max="16" width="11.15625" customWidth="1"/>
    <col min="17" max="1025" width="8.68359375" customWidth="1"/>
  </cols>
  <sheetData>
    <row r="1" spans="1:12" ht="14.7" thickBot="1" x14ac:dyDescent="0.6"/>
    <row r="2" spans="1:12" ht="40.9" customHeight="1" x14ac:dyDescent="0.55000000000000004">
      <c r="A2" s="172" t="s">
        <v>259</v>
      </c>
      <c r="B2" s="173"/>
      <c r="C2" s="173"/>
      <c r="D2" s="173"/>
      <c r="E2" s="174"/>
    </row>
    <row r="3" spans="1:12" ht="14.5" customHeight="1" x14ac:dyDescent="0.55000000000000004">
      <c r="A3" s="175"/>
      <c r="B3" s="176"/>
      <c r="C3" s="176"/>
      <c r="D3" s="176"/>
      <c r="E3" s="177"/>
      <c r="K3" s="1" t="s">
        <v>0</v>
      </c>
      <c r="L3" s="1" t="s">
        <v>1</v>
      </c>
    </row>
    <row r="4" spans="1:12" ht="14.5" customHeight="1" x14ac:dyDescent="0.55000000000000004">
      <c r="A4" s="175"/>
      <c r="B4" s="176"/>
      <c r="C4" s="176"/>
      <c r="D4" s="176"/>
      <c r="E4" s="177"/>
      <c r="G4" s="2"/>
      <c r="H4" s="2"/>
      <c r="I4" s="171" t="s">
        <v>2</v>
      </c>
      <c r="J4" s="171"/>
      <c r="K4" s="3">
        <f>SUM(B10:B79)</f>
        <v>230</v>
      </c>
      <c r="L4" s="3">
        <f>SUM(C10:C79)</f>
        <v>115</v>
      </c>
    </row>
    <row r="5" spans="1:12" ht="54" customHeight="1" thickBot="1" x14ac:dyDescent="0.6">
      <c r="A5" s="178"/>
      <c r="B5" s="179"/>
      <c r="C5" s="179"/>
      <c r="D5" s="179"/>
      <c r="E5" s="180"/>
    </row>
    <row r="6" spans="1:12" ht="27" customHeight="1" x14ac:dyDescent="0.55000000000000004">
      <c r="A6" s="181" t="s">
        <v>260</v>
      </c>
      <c r="B6" s="182"/>
      <c r="C6" s="182"/>
      <c r="D6" s="182"/>
      <c r="E6" s="183"/>
    </row>
    <row r="7" spans="1:12" ht="15.75" customHeight="1" x14ac:dyDescent="0.55000000000000004"/>
    <row r="8" spans="1:12" ht="25" customHeight="1" x14ac:dyDescent="0.55000000000000004">
      <c r="A8" s="140" t="s">
        <v>3</v>
      </c>
      <c r="B8" s="140"/>
      <c r="C8" s="140"/>
      <c r="D8" s="140"/>
      <c r="E8" s="140"/>
    </row>
    <row r="9" spans="1:12" ht="25" customHeight="1" x14ac:dyDescent="0.55000000000000004">
      <c r="A9" s="4" t="s">
        <v>4</v>
      </c>
      <c r="B9" s="4" t="s">
        <v>5</v>
      </c>
      <c r="C9" s="4" t="s">
        <v>6</v>
      </c>
      <c r="D9" s="4" t="s">
        <v>7</v>
      </c>
      <c r="E9" s="4" t="s">
        <v>8</v>
      </c>
    </row>
    <row r="10" spans="1:12" ht="25" customHeight="1" x14ac:dyDescent="0.55000000000000004">
      <c r="A10" s="50" t="s">
        <v>77</v>
      </c>
      <c r="B10" s="51">
        <v>2</v>
      </c>
      <c r="C10" s="51">
        <v>1</v>
      </c>
      <c r="D10" s="51">
        <v>1</v>
      </c>
      <c r="E10" s="51" t="s">
        <v>9</v>
      </c>
      <c r="F10" s="50"/>
    </row>
    <row r="11" spans="1:12" ht="25" customHeight="1" x14ac:dyDescent="0.55000000000000004">
      <c r="A11" s="50" t="s">
        <v>11</v>
      </c>
      <c r="B11" s="51">
        <v>2</v>
      </c>
      <c r="C11" s="51">
        <v>1</v>
      </c>
      <c r="D11" s="51">
        <v>2</v>
      </c>
      <c r="E11" s="51" t="s">
        <v>9</v>
      </c>
      <c r="F11" s="50" t="s">
        <v>12</v>
      </c>
      <c r="L11" s="5"/>
    </row>
    <row r="12" spans="1:12" ht="25" customHeight="1" x14ac:dyDescent="0.55000000000000004">
      <c r="A12" s="50" t="s">
        <v>77</v>
      </c>
      <c r="B12" s="51">
        <v>2</v>
      </c>
      <c r="C12" s="51">
        <v>1</v>
      </c>
      <c r="D12" s="51">
        <v>3</v>
      </c>
      <c r="E12" s="51" t="s">
        <v>9</v>
      </c>
      <c r="F12" s="50"/>
    </row>
    <row r="13" spans="1:12" ht="25" customHeight="1" x14ac:dyDescent="0.55000000000000004">
      <c r="A13" s="52" t="s">
        <v>13</v>
      </c>
      <c r="B13" s="51">
        <v>2</v>
      </c>
      <c r="C13" s="51">
        <v>1</v>
      </c>
      <c r="D13" s="51">
        <v>4</v>
      </c>
      <c r="E13" s="51" t="s">
        <v>9</v>
      </c>
      <c r="F13" s="50" t="s">
        <v>12</v>
      </c>
    </row>
    <row r="14" spans="1:12" ht="25" customHeight="1" x14ac:dyDescent="0.55000000000000004">
      <c r="A14" s="50" t="s">
        <v>77</v>
      </c>
      <c r="B14" s="51">
        <v>2</v>
      </c>
      <c r="C14" s="51">
        <v>1</v>
      </c>
      <c r="D14" s="51">
        <v>5</v>
      </c>
      <c r="E14" s="51" t="s">
        <v>9</v>
      </c>
      <c r="F14" s="50"/>
    </row>
    <row r="15" spans="1:12" ht="25" customHeight="1" x14ac:dyDescent="0.55000000000000004">
      <c r="A15" s="52" t="s">
        <v>14</v>
      </c>
      <c r="B15" s="51">
        <v>2</v>
      </c>
      <c r="C15" s="51">
        <v>1</v>
      </c>
      <c r="D15" s="51">
        <v>6</v>
      </c>
      <c r="E15" s="51" t="s">
        <v>9</v>
      </c>
      <c r="F15" s="50" t="s">
        <v>12</v>
      </c>
    </row>
    <row r="16" spans="1:12" ht="25" customHeight="1" x14ac:dyDescent="0.55000000000000004">
      <c r="A16" s="50" t="s">
        <v>77</v>
      </c>
      <c r="B16" s="51">
        <v>2</v>
      </c>
      <c r="C16" s="51">
        <v>1</v>
      </c>
      <c r="D16" s="51">
        <v>7</v>
      </c>
      <c r="E16" s="51" t="s">
        <v>9</v>
      </c>
      <c r="F16" s="50"/>
    </row>
    <row r="17" spans="1:12" ht="25" customHeight="1" x14ac:dyDescent="0.55000000000000004">
      <c r="A17" s="45" t="s">
        <v>15</v>
      </c>
      <c r="B17" s="46">
        <v>2</v>
      </c>
      <c r="C17" s="46">
        <v>1</v>
      </c>
      <c r="D17" s="51">
        <v>8</v>
      </c>
      <c r="E17" s="46" t="s">
        <v>9</v>
      </c>
      <c r="F17" s="47" t="s">
        <v>16</v>
      </c>
    </row>
    <row r="18" spans="1:12" ht="25" customHeight="1" x14ac:dyDescent="0.55000000000000004">
      <c r="A18" s="50" t="s">
        <v>77</v>
      </c>
      <c r="B18" s="51">
        <v>2</v>
      </c>
      <c r="C18" s="51">
        <v>1</v>
      </c>
      <c r="D18" s="51">
        <v>9</v>
      </c>
      <c r="E18" s="51" t="s">
        <v>9</v>
      </c>
      <c r="F18" s="50"/>
    </row>
    <row r="19" spans="1:12" ht="25" customHeight="1" x14ac:dyDescent="0.55000000000000004">
      <c r="A19" s="45" t="s">
        <v>17</v>
      </c>
      <c r="B19" s="46">
        <v>2</v>
      </c>
      <c r="C19" s="46">
        <v>1</v>
      </c>
      <c r="D19" s="51">
        <v>10</v>
      </c>
      <c r="E19" s="46" t="s">
        <v>9</v>
      </c>
      <c r="F19" s="47" t="s">
        <v>16</v>
      </c>
    </row>
    <row r="20" spans="1:12" ht="25" customHeight="1" x14ac:dyDescent="0.55000000000000004">
      <c r="A20" s="50" t="s">
        <v>77</v>
      </c>
      <c r="B20" s="51">
        <v>2</v>
      </c>
      <c r="C20" s="51">
        <v>1</v>
      </c>
      <c r="D20" s="51">
        <v>11</v>
      </c>
      <c r="E20" s="51" t="s">
        <v>9</v>
      </c>
      <c r="F20" s="50"/>
    </row>
    <row r="21" spans="1:12" ht="25" customHeight="1" x14ac:dyDescent="0.55000000000000004">
      <c r="A21" s="45" t="s">
        <v>18</v>
      </c>
      <c r="B21" s="46">
        <v>2</v>
      </c>
      <c r="C21" s="46">
        <v>1</v>
      </c>
      <c r="D21" s="51">
        <v>12</v>
      </c>
      <c r="E21" s="46" t="s">
        <v>9</v>
      </c>
      <c r="F21" s="47" t="s">
        <v>16</v>
      </c>
    </row>
    <row r="22" spans="1:12" ht="25" customHeight="1" x14ac:dyDescent="0.55000000000000004">
      <c r="A22" s="50" t="s">
        <v>77</v>
      </c>
      <c r="B22" s="51">
        <v>2</v>
      </c>
      <c r="C22" s="51">
        <v>1</v>
      </c>
      <c r="D22" s="51">
        <v>13</v>
      </c>
      <c r="E22" s="51" t="s">
        <v>9</v>
      </c>
      <c r="F22" s="50"/>
    </row>
    <row r="23" spans="1:12" ht="25" customHeight="1" x14ac:dyDescent="0.55000000000000004">
      <c r="A23" s="52" t="s">
        <v>19</v>
      </c>
      <c r="B23" s="51">
        <v>2</v>
      </c>
      <c r="C23" s="51">
        <v>1</v>
      </c>
      <c r="D23" s="51">
        <v>14</v>
      </c>
      <c r="E23" s="51" t="s">
        <v>9</v>
      </c>
      <c r="F23" s="50" t="s">
        <v>12</v>
      </c>
    </row>
    <row r="24" spans="1:12" ht="25" customHeight="1" x14ac:dyDescent="0.55000000000000004">
      <c r="A24" s="50" t="s">
        <v>77</v>
      </c>
      <c r="B24" s="51">
        <v>2</v>
      </c>
      <c r="C24" s="51">
        <v>1</v>
      </c>
      <c r="D24" s="51">
        <v>15</v>
      </c>
      <c r="E24" s="51" t="s">
        <v>9</v>
      </c>
      <c r="F24" s="50"/>
    </row>
    <row r="25" spans="1:12" ht="25" customHeight="1" x14ac:dyDescent="0.55000000000000004">
      <c r="A25" s="45" t="s">
        <v>20</v>
      </c>
      <c r="B25" s="46">
        <v>2</v>
      </c>
      <c r="C25" s="46">
        <v>1</v>
      </c>
      <c r="D25" s="51">
        <v>16</v>
      </c>
      <c r="E25" s="46" t="s">
        <v>9</v>
      </c>
      <c r="F25" s="47" t="s">
        <v>21</v>
      </c>
    </row>
    <row r="26" spans="1:12" ht="25" customHeight="1" x14ac:dyDescent="0.55000000000000004">
      <c r="A26" s="45" t="s">
        <v>77</v>
      </c>
      <c r="B26" s="51">
        <v>2</v>
      </c>
      <c r="C26" s="51">
        <v>1</v>
      </c>
      <c r="D26" s="51">
        <v>17</v>
      </c>
      <c r="E26" s="51" t="s">
        <v>9</v>
      </c>
      <c r="F26" s="50"/>
    </row>
    <row r="27" spans="1:12" ht="25" customHeight="1" x14ac:dyDescent="0.55000000000000004">
      <c r="A27" s="45" t="s">
        <v>23</v>
      </c>
      <c r="B27" s="51">
        <v>2</v>
      </c>
      <c r="C27" s="51">
        <v>1</v>
      </c>
      <c r="D27" s="51">
        <v>18</v>
      </c>
      <c r="E27" s="46" t="s">
        <v>9</v>
      </c>
      <c r="F27" s="47" t="s">
        <v>24</v>
      </c>
    </row>
    <row r="28" spans="1:12" ht="25" customHeight="1" x14ac:dyDescent="0.55000000000000004">
      <c r="A28" s="45" t="s">
        <v>77</v>
      </c>
      <c r="B28" s="51">
        <v>2</v>
      </c>
      <c r="C28" s="51">
        <v>1</v>
      </c>
      <c r="D28" s="51">
        <v>19</v>
      </c>
      <c r="E28" s="51" t="s">
        <v>9</v>
      </c>
      <c r="F28" s="50"/>
    </row>
    <row r="29" spans="1:12" ht="25" customHeight="1" x14ac:dyDescent="0.55000000000000004">
      <c r="A29" s="52" t="s">
        <v>279</v>
      </c>
      <c r="B29" s="51">
        <v>2</v>
      </c>
      <c r="C29" s="51">
        <v>1</v>
      </c>
      <c r="D29" s="51">
        <v>20</v>
      </c>
      <c r="E29" s="51" t="s">
        <v>9</v>
      </c>
      <c r="F29" s="50" t="s">
        <v>280</v>
      </c>
    </row>
    <row r="30" spans="1:12" ht="25" customHeight="1" x14ac:dyDescent="0.55000000000000004">
      <c r="A30" s="34" t="s">
        <v>30</v>
      </c>
      <c r="B30" s="3">
        <v>2</v>
      </c>
      <c r="C30" s="3">
        <v>1</v>
      </c>
      <c r="D30" s="51">
        <v>21</v>
      </c>
      <c r="E30" s="3" t="s">
        <v>9</v>
      </c>
      <c r="F30" s="6" t="s">
        <v>31</v>
      </c>
    </row>
    <row r="31" spans="1:12" ht="25" customHeight="1" thickBot="1" x14ac:dyDescent="0.6">
      <c r="A31" s="126" t="s">
        <v>34</v>
      </c>
      <c r="B31" s="127">
        <v>2</v>
      </c>
      <c r="C31" s="127">
        <v>1</v>
      </c>
      <c r="D31" s="93">
        <v>22</v>
      </c>
      <c r="E31" s="127" t="s">
        <v>9</v>
      </c>
      <c r="F31" s="128" t="s">
        <v>35</v>
      </c>
    </row>
    <row r="32" spans="1:12" ht="25" customHeight="1" thickBot="1" x14ac:dyDescent="0.6">
      <c r="A32" s="132" t="s">
        <v>38</v>
      </c>
      <c r="B32" s="133">
        <v>2</v>
      </c>
      <c r="C32" s="133">
        <v>1</v>
      </c>
      <c r="D32" s="133">
        <v>23</v>
      </c>
      <c r="E32" s="133" t="s">
        <v>9</v>
      </c>
      <c r="F32" s="134" t="s">
        <v>282</v>
      </c>
      <c r="G32" s="187"/>
      <c r="H32" s="188"/>
      <c r="I32" s="184" t="s">
        <v>22</v>
      </c>
      <c r="J32" s="185"/>
      <c r="K32" s="185"/>
      <c r="L32" s="186"/>
    </row>
    <row r="33" spans="1:12" ht="25" customHeight="1" x14ac:dyDescent="0.55000000000000004">
      <c r="A33" s="129" t="s">
        <v>77</v>
      </c>
      <c r="B33" s="130">
        <v>2</v>
      </c>
      <c r="C33" s="130">
        <v>1</v>
      </c>
      <c r="D33" s="130">
        <v>24</v>
      </c>
      <c r="E33" s="130" t="s">
        <v>9</v>
      </c>
      <c r="F33" s="131"/>
      <c r="I33" s="69" t="s">
        <v>25</v>
      </c>
      <c r="J33" s="1" t="s">
        <v>26</v>
      </c>
      <c r="K33" s="1" t="s">
        <v>25</v>
      </c>
      <c r="L33" s="55" t="s">
        <v>26</v>
      </c>
    </row>
    <row r="34" spans="1:12" ht="25" customHeight="1" x14ac:dyDescent="0.55000000000000004">
      <c r="A34" s="34" t="s">
        <v>41</v>
      </c>
      <c r="B34" s="51">
        <v>2</v>
      </c>
      <c r="C34" s="51">
        <v>1</v>
      </c>
      <c r="D34" s="51">
        <v>25</v>
      </c>
      <c r="E34" s="3" t="s">
        <v>9</v>
      </c>
      <c r="F34" s="6" t="s">
        <v>42</v>
      </c>
      <c r="I34" s="70">
        <v>0</v>
      </c>
      <c r="J34" s="34" t="s">
        <v>27</v>
      </c>
      <c r="K34" s="3">
        <v>8</v>
      </c>
      <c r="L34" s="56" t="s">
        <v>28</v>
      </c>
    </row>
    <row r="35" spans="1:12" ht="25" customHeight="1" x14ac:dyDescent="0.55000000000000004">
      <c r="A35" s="45" t="s">
        <v>77</v>
      </c>
      <c r="B35" s="51">
        <v>2</v>
      </c>
      <c r="C35" s="51">
        <v>1</v>
      </c>
      <c r="D35" s="51">
        <v>26</v>
      </c>
      <c r="E35" s="51" t="s">
        <v>9</v>
      </c>
      <c r="F35" s="50"/>
      <c r="I35" s="70">
        <v>1</v>
      </c>
      <c r="J35" s="34" t="s">
        <v>32</v>
      </c>
      <c r="K35" s="3">
        <v>9</v>
      </c>
      <c r="L35" s="56" t="s">
        <v>33</v>
      </c>
    </row>
    <row r="36" spans="1:12" ht="25" customHeight="1" x14ac:dyDescent="0.55000000000000004">
      <c r="A36" s="34" t="s">
        <v>45</v>
      </c>
      <c r="B36" s="51">
        <v>2</v>
      </c>
      <c r="C36" s="51">
        <v>1</v>
      </c>
      <c r="D36" s="51">
        <v>27</v>
      </c>
      <c r="E36" s="3" t="s">
        <v>9</v>
      </c>
      <c r="F36" s="6" t="s">
        <v>42</v>
      </c>
      <c r="I36" s="70">
        <v>2</v>
      </c>
      <c r="J36" s="34" t="s">
        <v>36</v>
      </c>
      <c r="K36" s="3">
        <v>10</v>
      </c>
      <c r="L36" s="56" t="s">
        <v>37</v>
      </c>
    </row>
    <row r="37" spans="1:12" ht="25" customHeight="1" x14ac:dyDescent="0.55000000000000004">
      <c r="A37" s="45" t="s">
        <v>77</v>
      </c>
      <c r="B37" s="51">
        <v>2</v>
      </c>
      <c r="C37" s="51">
        <v>1</v>
      </c>
      <c r="D37" s="51">
        <v>28</v>
      </c>
      <c r="E37" s="51" t="s">
        <v>9</v>
      </c>
      <c r="F37" s="50"/>
      <c r="I37" s="70">
        <v>3</v>
      </c>
      <c r="J37" s="34" t="s">
        <v>39</v>
      </c>
      <c r="K37" s="3">
        <v>11</v>
      </c>
      <c r="L37" s="56" t="s">
        <v>40</v>
      </c>
    </row>
    <row r="38" spans="1:12" ht="25" customHeight="1" x14ac:dyDescent="0.55000000000000004">
      <c r="A38" s="34" t="s">
        <v>48</v>
      </c>
      <c r="B38" s="51">
        <v>2</v>
      </c>
      <c r="C38" s="51">
        <v>1</v>
      </c>
      <c r="D38" s="51">
        <v>29</v>
      </c>
      <c r="E38" s="3" t="s">
        <v>9</v>
      </c>
      <c r="F38" s="6" t="s">
        <v>42</v>
      </c>
      <c r="I38" s="70">
        <v>4</v>
      </c>
      <c r="J38" s="34" t="s">
        <v>43</v>
      </c>
      <c r="K38" s="3">
        <v>12</v>
      </c>
      <c r="L38" s="56" t="s">
        <v>44</v>
      </c>
    </row>
    <row r="39" spans="1:12" ht="25" customHeight="1" x14ac:dyDescent="0.55000000000000004">
      <c r="A39" s="45" t="s">
        <v>77</v>
      </c>
      <c r="B39" s="51">
        <v>2</v>
      </c>
      <c r="C39" s="51">
        <v>1</v>
      </c>
      <c r="D39" s="51">
        <v>30</v>
      </c>
      <c r="E39" s="51" t="s">
        <v>9</v>
      </c>
      <c r="F39" s="50"/>
      <c r="I39" s="70">
        <v>5</v>
      </c>
      <c r="J39" s="34" t="s">
        <v>46</v>
      </c>
      <c r="K39" s="3">
        <v>13</v>
      </c>
      <c r="L39" s="57" t="s">
        <v>244</v>
      </c>
    </row>
    <row r="40" spans="1:12" ht="25" customHeight="1" x14ac:dyDescent="0.55000000000000004">
      <c r="A40" s="34" t="s">
        <v>50</v>
      </c>
      <c r="B40" s="51">
        <v>2</v>
      </c>
      <c r="C40" s="51">
        <v>1</v>
      </c>
      <c r="D40" s="51">
        <v>31</v>
      </c>
      <c r="E40" s="3" t="s">
        <v>9</v>
      </c>
      <c r="F40" s="6" t="s">
        <v>42</v>
      </c>
      <c r="I40" s="70">
        <v>6</v>
      </c>
      <c r="J40" s="34" t="s">
        <v>49</v>
      </c>
      <c r="K40" s="3">
        <v>14</v>
      </c>
      <c r="L40" s="56" t="s">
        <v>281</v>
      </c>
    </row>
    <row r="41" spans="1:12" ht="25" customHeight="1" thickBot="1" x14ac:dyDescent="0.6">
      <c r="A41" s="34" t="s">
        <v>52</v>
      </c>
      <c r="B41" s="3">
        <v>2</v>
      </c>
      <c r="C41" s="3">
        <v>1</v>
      </c>
      <c r="D41" s="51">
        <v>32</v>
      </c>
      <c r="E41" s="3" t="s">
        <v>9</v>
      </c>
      <c r="F41" s="6" t="s">
        <v>53</v>
      </c>
      <c r="I41" s="71">
        <v>7</v>
      </c>
      <c r="J41" s="72" t="s">
        <v>51</v>
      </c>
      <c r="K41" s="20">
        <v>15</v>
      </c>
      <c r="L41" s="73" t="s">
        <v>47</v>
      </c>
    </row>
    <row r="42" spans="1:12" ht="25" customHeight="1" x14ac:dyDescent="0.55000000000000004">
      <c r="A42" s="45" t="s">
        <v>77</v>
      </c>
      <c r="B42" s="51">
        <v>2</v>
      </c>
      <c r="C42" s="51">
        <v>1</v>
      </c>
      <c r="D42" s="51">
        <v>33</v>
      </c>
      <c r="E42" s="51" t="s">
        <v>9</v>
      </c>
      <c r="F42" s="50"/>
    </row>
    <row r="43" spans="1:12" ht="25" customHeight="1" x14ac:dyDescent="0.55000000000000004">
      <c r="A43" s="34" t="s">
        <v>54</v>
      </c>
      <c r="B43" s="51">
        <v>2</v>
      </c>
      <c r="C43" s="51">
        <v>1</v>
      </c>
      <c r="D43" s="51">
        <v>34</v>
      </c>
      <c r="E43" s="3" t="s">
        <v>9</v>
      </c>
      <c r="F43" s="6" t="s">
        <v>42</v>
      </c>
    </row>
    <row r="44" spans="1:12" ht="25" customHeight="1" x14ac:dyDescent="0.55000000000000004">
      <c r="A44" s="45" t="s">
        <v>77</v>
      </c>
      <c r="B44" s="51">
        <v>2</v>
      </c>
      <c r="C44" s="51">
        <v>1</v>
      </c>
      <c r="D44" s="51">
        <v>35</v>
      </c>
      <c r="E44" s="51" t="s">
        <v>9</v>
      </c>
      <c r="F44" s="50"/>
    </row>
    <row r="45" spans="1:12" ht="25" customHeight="1" x14ac:dyDescent="0.55000000000000004">
      <c r="A45" s="34" t="s">
        <v>55</v>
      </c>
      <c r="B45" s="51">
        <v>2</v>
      </c>
      <c r="C45" s="51">
        <v>1</v>
      </c>
      <c r="D45" s="51">
        <v>36</v>
      </c>
      <c r="E45" s="3" t="s">
        <v>9</v>
      </c>
      <c r="F45" s="6" t="s">
        <v>16</v>
      </c>
    </row>
    <row r="46" spans="1:12" ht="25" customHeight="1" x14ac:dyDescent="0.55000000000000004">
      <c r="A46" s="45" t="s">
        <v>77</v>
      </c>
      <c r="B46" s="51">
        <v>2</v>
      </c>
      <c r="C46" s="51">
        <v>1</v>
      </c>
      <c r="D46" s="51">
        <v>37</v>
      </c>
      <c r="E46" s="51" t="s">
        <v>9</v>
      </c>
      <c r="F46" s="50"/>
    </row>
    <row r="47" spans="1:12" ht="25" customHeight="1" x14ac:dyDescent="0.55000000000000004">
      <c r="A47" s="34" t="s">
        <v>56</v>
      </c>
      <c r="B47" s="51">
        <v>2</v>
      </c>
      <c r="C47" s="51">
        <v>1</v>
      </c>
      <c r="D47" s="51">
        <v>38</v>
      </c>
      <c r="E47" s="3" t="s">
        <v>9</v>
      </c>
      <c r="F47" s="6" t="s">
        <v>21</v>
      </c>
    </row>
    <row r="48" spans="1:12" ht="25" customHeight="1" x14ac:dyDescent="0.55000000000000004">
      <c r="A48" s="45" t="s">
        <v>77</v>
      </c>
      <c r="B48" s="51">
        <v>2</v>
      </c>
      <c r="C48" s="51">
        <v>1</v>
      </c>
      <c r="D48" s="51">
        <v>39</v>
      </c>
      <c r="E48" s="51" t="s">
        <v>9</v>
      </c>
      <c r="F48" s="50"/>
    </row>
    <row r="49" spans="1:6" ht="25" customHeight="1" x14ac:dyDescent="0.55000000000000004">
      <c r="A49" s="52" t="s">
        <v>57</v>
      </c>
      <c r="B49" s="51">
        <v>2</v>
      </c>
      <c r="C49" s="51">
        <v>1</v>
      </c>
      <c r="D49" s="51">
        <v>40</v>
      </c>
      <c r="E49" s="51" t="s">
        <v>9</v>
      </c>
      <c r="F49" s="50" t="s">
        <v>12</v>
      </c>
    </row>
    <row r="50" spans="1:6" ht="25" customHeight="1" x14ac:dyDescent="0.55000000000000004">
      <c r="A50" s="34" t="s">
        <v>58</v>
      </c>
      <c r="B50" s="3">
        <v>2</v>
      </c>
      <c r="C50" s="3">
        <v>1</v>
      </c>
      <c r="D50" s="51">
        <v>41</v>
      </c>
      <c r="E50" s="3" t="s">
        <v>9</v>
      </c>
      <c r="F50" s="6" t="s">
        <v>53</v>
      </c>
    </row>
    <row r="51" spans="1:6" ht="25" customHeight="1" x14ac:dyDescent="0.55000000000000004">
      <c r="A51" s="45" t="s">
        <v>77</v>
      </c>
      <c r="B51" s="51">
        <v>2</v>
      </c>
      <c r="C51" s="51">
        <v>1</v>
      </c>
      <c r="D51" s="51">
        <v>42</v>
      </c>
      <c r="E51" s="51" t="s">
        <v>9</v>
      </c>
      <c r="F51" s="50"/>
    </row>
    <row r="52" spans="1:6" ht="25" customHeight="1" x14ac:dyDescent="0.55000000000000004">
      <c r="A52" s="34" t="s">
        <v>59</v>
      </c>
      <c r="B52" s="51">
        <v>2</v>
      </c>
      <c r="C52" s="51">
        <v>1</v>
      </c>
      <c r="D52" s="51">
        <v>43</v>
      </c>
      <c r="E52" s="3" t="s">
        <v>9</v>
      </c>
      <c r="F52" s="6" t="s">
        <v>42</v>
      </c>
    </row>
    <row r="53" spans="1:6" ht="25" customHeight="1" x14ac:dyDescent="0.55000000000000004">
      <c r="A53" s="45" t="s">
        <v>77</v>
      </c>
      <c r="B53" s="51">
        <v>2</v>
      </c>
      <c r="C53" s="51">
        <v>1</v>
      </c>
      <c r="D53" s="51">
        <v>44</v>
      </c>
      <c r="E53" s="51" t="s">
        <v>9</v>
      </c>
      <c r="F53" s="50"/>
    </row>
    <row r="54" spans="1:6" ht="25" customHeight="1" x14ac:dyDescent="0.55000000000000004">
      <c r="A54" s="34" t="s">
        <v>60</v>
      </c>
      <c r="B54" s="51">
        <v>2</v>
      </c>
      <c r="C54" s="51">
        <v>1</v>
      </c>
      <c r="D54" s="51">
        <v>45</v>
      </c>
      <c r="E54" s="3" t="s">
        <v>9</v>
      </c>
      <c r="F54" s="6" t="s">
        <v>16</v>
      </c>
    </row>
    <row r="55" spans="1:6" ht="25" customHeight="1" x14ac:dyDescent="0.55000000000000004">
      <c r="A55" s="45" t="s">
        <v>77</v>
      </c>
      <c r="B55" s="51">
        <v>2</v>
      </c>
      <c r="C55" s="51">
        <v>1</v>
      </c>
      <c r="D55" s="51">
        <v>46</v>
      </c>
      <c r="E55" s="51" t="s">
        <v>9</v>
      </c>
      <c r="F55" s="50"/>
    </row>
    <row r="56" spans="1:6" ht="25" customHeight="1" x14ac:dyDescent="0.55000000000000004">
      <c r="A56" s="34" t="s">
        <v>61</v>
      </c>
      <c r="B56" s="51">
        <v>2</v>
      </c>
      <c r="C56" s="51">
        <v>1</v>
      </c>
      <c r="D56" s="51">
        <v>47</v>
      </c>
      <c r="E56" s="3" t="s">
        <v>9</v>
      </c>
      <c r="F56" s="6" t="s">
        <v>42</v>
      </c>
    </row>
    <row r="57" spans="1:6" ht="25" customHeight="1" x14ac:dyDescent="0.55000000000000004">
      <c r="A57" s="34" t="s">
        <v>62</v>
      </c>
      <c r="B57" s="3">
        <v>2</v>
      </c>
      <c r="C57" s="3">
        <v>1</v>
      </c>
      <c r="D57" s="51">
        <v>48</v>
      </c>
      <c r="E57" s="3" t="s">
        <v>9</v>
      </c>
      <c r="F57" s="6" t="s">
        <v>53</v>
      </c>
    </row>
    <row r="58" spans="1:6" ht="25" customHeight="1" x14ac:dyDescent="0.55000000000000004">
      <c r="A58" s="45" t="s">
        <v>77</v>
      </c>
      <c r="B58" s="51">
        <v>2</v>
      </c>
      <c r="C58" s="51">
        <v>1</v>
      </c>
      <c r="D58" s="51">
        <v>49</v>
      </c>
      <c r="E58" s="51" t="s">
        <v>9</v>
      </c>
      <c r="F58" s="50"/>
    </row>
    <row r="59" spans="1:6" ht="25" customHeight="1" x14ac:dyDescent="0.55000000000000004">
      <c r="A59" s="34" t="s">
        <v>63</v>
      </c>
      <c r="B59" s="51">
        <v>2</v>
      </c>
      <c r="C59" s="51">
        <v>1</v>
      </c>
      <c r="D59" s="51">
        <v>50</v>
      </c>
      <c r="E59" s="3" t="s">
        <v>9</v>
      </c>
      <c r="F59" s="6" t="s">
        <v>42</v>
      </c>
    </row>
    <row r="60" spans="1:6" ht="25" customHeight="1" x14ac:dyDescent="0.55000000000000004">
      <c r="A60" s="45" t="s">
        <v>77</v>
      </c>
      <c r="B60" s="51">
        <v>2</v>
      </c>
      <c r="C60" s="51">
        <v>1</v>
      </c>
      <c r="D60" s="51">
        <v>51</v>
      </c>
      <c r="E60" s="51" t="s">
        <v>9</v>
      </c>
      <c r="F60" s="50"/>
    </row>
    <row r="61" spans="1:6" ht="25" customHeight="1" x14ac:dyDescent="0.55000000000000004">
      <c r="A61" s="34" t="s">
        <v>64</v>
      </c>
      <c r="B61" s="51">
        <v>2</v>
      </c>
      <c r="C61" s="51">
        <v>1</v>
      </c>
      <c r="D61" s="51">
        <v>52</v>
      </c>
      <c r="E61" s="3" t="s">
        <v>9</v>
      </c>
      <c r="F61" s="6" t="s">
        <v>16</v>
      </c>
    </row>
    <row r="62" spans="1:6" ht="25" customHeight="1" x14ac:dyDescent="0.55000000000000004">
      <c r="A62" s="45" t="s">
        <v>77</v>
      </c>
      <c r="B62" s="51">
        <v>2</v>
      </c>
      <c r="C62" s="51">
        <v>1</v>
      </c>
      <c r="D62" s="51">
        <v>53</v>
      </c>
      <c r="E62" s="51" t="s">
        <v>9</v>
      </c>
      <c r="F62" s="50"/>
    </row>
    <row r="63" spans="1:6" ht="25" customHeight="1" x14ac:dyDescent="0.55000000000000004">
      <c r="A63" s="34" t="s">
        <v>65</v>
      </c>
      <c r="B63" s="51">
        <v>2</v>
      </c>
      <c r="C63" s="51">
        <v>1</v>
      </c>
      <c r="D63" s="51">
        <v>54</v>
      </c>
      <c r="E63" s="3" t="s">
        <v>9</v>
      </c>
      <c r="F63" s="6" t="s">
        <v>42</v>
      </c>
    </row>
    <row r="64" spans="1:6" ht="25" customHeight="1" x14ac:dyDescent="0.55000000000000004">
      <c r="A64" s="45" t="s">
        <v>77</v>
      </c>
      <c r="B64" s="51">
        <v>2</v>
      </c>
      <c r="C64" s="51">
        <v>1</v>
      </c>
      <c r="D64" s="51">
        <v>55</v>
      </c>
      <c r="E64" s="51" t="s">
        <v>9</v>
      </c>
      <c r="F64" s="50"/>
    </row>
    <row r="65" spans="1:6" ht="25" customHeight="1" x14ac:dyDescent="0.55000000000000004">
      <c r="A65" s="34" t="s">
        <v>66</v>
      </c>
      <c r="B65" s="51">
        <v>2</v>
      </c>
      <c r="C65" s="51">
        <v>1</v>
      </c>
      <c r="D65" s="51">
        <v>56</v>
      </c>
      <c r="E65" s="3" t="s">
        <v>9</v>
      </c>
      <c r="F65" s="6" t="s">
        <v>67</v>
      </c>
    </row>
    <row r="66" spans="1:6" ht="25" customHeight="1" x14ac:dyDescent="0.55000000000000004">
      <c r="A66" s="34" t="s">
        <v>68</v>
      </c>
      <c r="B66" s="3">
        <v>16</v>
      </c>
      <c r="C66" s="3">
        <v>8</v>
      </c>
      <c r="D66" s="51">
        <v>57</v>
      </c>
      <c r="E66" s="3" t="s">
        <v>9</v>
      </c>
      <c r="F66" s="7" t="s">
        <v>69</v>
      </c>
    </row>
    <row r="67" spans="1:6" ht="25" customHeight="1" x14ac:dyDescent="0.55000000000000004">
      <c r="A67" s="45" t="s">
        <v>77</v>
      </c>
      <c r="B67" s="51">
        <v>2</v>
      </c>
      <c r="C67" s="51">
        <v>1</v>
      </c>
      <c r="D67" s="51">
        <v>65</v>
      </c>
      <c r="E67" s="51" t="s">
        <v>9</v>
      </c>
      <c r="F67" s="50"/>
    </row>
    <row r="68" spans="1:6" ht="25" customHeight="1" x14ac:dyDescent="0.55000000000000004">
      <c r="A68" s="34" t="s">
        <v>70</v>
      </c>
      <c r="B68" s="51">
        <v>2</v>
      </c>
      <c r="C68" s="51">
        <v>1</v>
      </c>
      <c r="D68" s="51">
        <v>66</v>
      </c>
      <c r="E68" s="3" t="s">
        <v>9</v>
      </c>
      <c r="F68" s="6" t="s">
        <v>71</v>
      </c>
    </row>
    <row r="69" spans="1:6" ht="25" customHeight="1" x14ac:dyDescent="0.55000000000000004">
      <c r="A69" s="45" t="s">
        <v>77</v>
      </c>
      <c r="B69" s="51">
        <v>2</v>
      </c>
      <c r="C69" s="51">
        <v>1</v>
      </c>
      <c r="D69" s="51">
        <v>67</v>
      </c>
      <c r="E69" s="51" t="s">
        <v>9</v>
      </c>
      <c r="F69" s="50"/>
    </row>
    <row r="70" spans="1:6" ht="25" customHeight="1" x14ac:dyDescent="0.55000000000000004">
      <c r="A70" s="34" t="s">
        <v>72</v>
      </c>
      <c r="B70" s="51">
        <v>2</v>
      </c>
      <c r="C70" s="51">
        <v>1</v>
      </c>
      <c r="D70" s="51">
        <v>68</v>
      </c>
      <c r="E70" s="3" t="s">
        <v>9</v>
      </c>
      <c r="F70" s="6" t="s">
        <v>73</v>
      </c>
    </row>
    <row r="71" spans="1:6" ht="25" customHeight="1" x14ac:dyDescent="0.55000000000000004">
      <c r="A71" s="34" t="s">
        <v>74</v>
      </c>
      <c r="B71" s="3">
        <v>30</v>
      </c>
      <c r="C71" s="3">
        <v>15</v>
      </c>
      <c r="D71" s="51">
        <v>69</v>
      </c>
      <c r="E71" s="3" t="s">
        <v>9</v>
      </c>
      <c r="F71" s="6" t="s">
        <v>75</v>
      </c>
    </row>
    <row r="72" spans="1:6" ht="25" customHeight="1" x14ac:dyDescent="0.55000000000000004">
      <c r="A72" s="45" t="s">
        <v>77</v>
      </c>
      <c r="B72" s="51">
        <v>2</v>
      </c>
      <c r="C72" s="51">
        <v>1</v>
      </c>
      <c r="D72" s="51">
        <v>84</v>
      </c>
      <c r="E72" s="51" t="s">
        <v>9</v>
      </c>
      <c r="F72" s="50"/>
    </row>
    <row r="73" spans="1:6" ht="72.599999999999994" customHeight="1" x14ac:dyDescent="0.55000000000000004">
      <c r="A73" s="34" t="s">
        <v>76</v>
      </c>
      <c r="B73" s="51">
        <v>2</v>
      </c>
      <c r="C73" s="51">
        <v>1</v>
      </c>
      <c r="D73" s="51">
        <v>85</v>
      </c>
      <c r="E73" s="3" t="s">
        <v>9</v>
      </c>
      <c r="F73" s="48" t="s">
        <v>258</v>
      </c>
    </row>
    <row r="74" spans="1:6" ht="51.75" customHeight="1" x14ac:dyDescent="0.55000000000000004">
      <c r="A74" s="34" t="s">
        <v>283</v>
      </c>
      <c r="B74" s="51">
        <v>2</v>
      </c>
      <c r="C74" s="51">
        <v>1</v>
      </c>
      <c r="D74" s="51">
        <v>86</v>
      </c>
      <c r="E74" s="3" t="s">
        <v>9</v>
      </c>
      <c r="F74" s="48" t="s">
        <v>289</v>
      </c>
    </row>
    <row r="75" spans="1:6" ht="36" customHeight="1" x14ac:dyDescent="0.55000000000000004">
      <c r="A75" s="34" t="s">
        <v>284</v>
      </c>
      <c r="B75" s="51">
        <v>2</v>
      </c>
      <c r="C75" s="51">
        <v>1</v>
      </c>
      <c r="D75" s="51">
        <v>87</v>
      </c>
      <c r="E75" s="3" t="s">
        <v>9</v>
      </c>
      <c r="F75" s="48" t="s">
        <v>290</v>
      </c>
    </row>
    <row r="76" spans="1:6" ht="36.75" customHeight="1" x14ac:dyDescent="0.55000000000000004">
      <c r="A76" s="34" t="s">
        <v>285</v>
      </c>
      <c r="B76" s="51">
        <v>2</v>
      </c>
      <c r="C76" s="51">
        <v>1</v>
      </c>
      <c r="D76" s="51">
        <v>88</v>
      </c>
      <c r="E76" s="3" t="s">
        <v>9</v>
      </c>
      <c r="F76" s="48" t="s">
        <v>291</v>
      </c>
    </row>
    <row r="77" spans="1:6" ht="36" customHeight="1" x14ac:dyDescent="0.55000000000000004">
      <c r="A77" s="34" t="s">
        <v>287</v>
      </c>
      <c r="B77" s="51">
        <v>2</v>
      </c>
      <c r="C77" s="51">
        <v>1</v>
      </c>
      <c r="D77" s="51">
        <v>89</v>
      </c>
      <c r="E77" s="3" t="s">
        <v>9</v>
      </c>
      <c r="F77" s="48" t="s">
        <v>292</v>
      </c>
    </row>
    <row r="78" spans="1:6" ht="36" customHeight="1" x14ac:dyDescent="0.55000000000000004">
      <c r="A78" s="34" t="s">
        <v>286</v>
      </c>
      <c r="B78" s="51">
        <v>2</v>
      </c>
      <c r="C78" s="51">
        <v>1</v>
      </c>
      <c r="D78" s="51">
        <v>90</v>
      </c>
      <c r="E78" s="3" t="s">
        <v>9</v>
      </c>
      <c r="F78" s="48" t="s">
        <v>293</v>
      </c>
    </row>
    <row r="79" spans="1:6" ht="25" customHeight="1" x14ac:dyDescent="0.55000000000000004">
      <c r="A79" s="34" t="s">
        <v>77</v>
      </c>
      <c r="B79" s="3">
        <v>50</v>
      </c>
      <c r="C79" s="3">
        <v>25</v>
      </c>
      <c r="D79" s="51">
        <v>91</v>
      </c>
      <c r="E79" s="3" t="s">
        <v>9</v>
      </c>
      <c r="F79" s="6" t="s">
        <v>77</v>
      </c>
    </row>
    <row r="80" spans="1:6" ht="31.9" customHeight="1" x14ac:dyDescent="0.55000000000000004">
      <c r="A80" s="59" t="s">
        <v>256</v>
      </c>
      <c r="B80" s="49" t="s">
        <v>257</v>
      </c>
      <c r="C80" s="49" t="s">
        <v>257</v>
      </c>
      <c r="D80" s="49" t="s">
        <v>288</v>
      </c>
      <c r="E80" s="49" t="s">
        <v>9</v>
      </c>
      <c r="F80" s="58" t="s">
        <v>265</v>
      </c>
    </row>
    <row r="81" spans="1:6" ht="25" customHeight="1" x14ac:dyDescent="0.55000000000000004">
      <c r="A81" s="8"/>
      <c r="B81" s="5"/>
      <c r="C81" s="5"/>
      <c r="D81" s="5"/>
      <c r="E81" s="5"/>
      <c r="F81" s="9"/>
    </row>
    <row r="82" spans="1:6" ht="26.25" customHeight="1" x14ac:dyDescent="0.55000000000000004">
      <c r="B82" s="5"/>
      <c r="C82" s="5"/>
      <c r="D82" s="5"/>
    </row>
    <row r="83" spans="1:6" ht="22.5" customHeight="1" x14ac:dyDescent="0.55000000000000004">
      <c r="B83" s="5"/>
      <c r="C83" s="5"/>
      <c r="D83" s="5"/>
    </row>
    <row r="84" spans="1:6" s="8" customFormat="1" ht="25" customHeight="1" x14ac:dyDescent="0.55000000000000004">
      <c r="A84" s="140" t="s">
        <v>78</v>
      </c>
      <c r="B84" s="140"/>
      <c r="C84" s="140"/>
      <c r="D84" s="140"/>
      <c r="E84" s="140"/>
    </row>
    <row r="85" spans="1:6" s="8" customFormat="1" ht="25" customHeight="1" x14ac:dyDescent="0.55000000000000004">
      <c r="A85" s="1" t="s">
        <v>4</v>
      </c>
      <c r="B85" s="1" t="s">
        <v>5</v>
      </c>
      <c r="C85" s="1" t="s">
        <v>6</v>
      </c>
      <c r="D85" s="1" t="s">
        <v>7</v>
      </c>
      <c r="E85" s="1" t="s">
        <v>8</v>
      </c>
    </row>
    <row r="86" spans="1:6" ht="25" customHeight="1" x14ac:dyDescent="0.55000000000000004">
      <c r="A86" s="6" t="s">
        <v>79</v>
      </c>
      <c r="B86" s="3">
        <v>2</v>
      </c>
      <c r="C86" s="3">
        <v>1</v>
      </c>
      <c r="D86" s="3">
        <v>7361</v>
      </c>
      <c r="E86" s="3" t="s">
        <v>9</v>
      </c>
      <c r="F86" s="10" t="s">
        <v>80</v>
      </c>
    </row>
    <row r="87" spans="1:6" ht="34.5" customHeight="1" x14ac:dyDescent="0.55000000000000004">
      <c r="A87" s="6" t="s">
        <v>81</v>
      </c>
      <c r="B87" s="3">
        <v>2</v>
      </c>
      <c r="C87" s="3">
        <v>1</v>
      </c>
      <c r="D87" s="3">
        <v>7362</v>
      </c>
      <c r="E87" s="3" t="s">
        <v>9</v>
      </c>
      <c r="F87" s="11" t="s">
        <v>82</v>
      </c>
    </row>
    <row r="88" spans="1:6" ht="25" customHeight="1" x14ac:dyDescent="0.55000000000000004">
      <c r="A88" s="6" t="s">
        <v>79</v>
      </c>
      <c r="B88" s="3">
        <v>2</v>
      </c>
      <c r="C88" s="3">
        <v>1</v>
      </c>
      <c r="D88" s="3">
        <v>7363</v>
      </c>
      <c r="E88" s="3" t="s">
        <v>9</v>
      </c>
      <c r="F88" s="10" t="s">
        <v>80</v>
      </c>
    </row>
    <row r="89" spans="1:6" ht="25" customHeight="1" x14ac:dyDescent="0.55000000000000004">
      <c r="A89" s="6" t="s">
        <v>83</v>
      </c>
      <c r="B89" s="3">
        <v>2</v>
      </c>
      <c r="C89" s="3">
        <v>1</v>
      </c>
      <c r="D89" s="3">
        <v>7364</v>
      </c>
      <c r="E89" s="3" t="s">
        <v>9</v>
      </c>
      <c r="F89" s="6" t="s">
        <v>84</v>
      </c>
    </row>
    <row r="90" spans="1:6" ht="25" customHeight="1" x14ac:dyDescent="0.55000000000000004">
      <c r="A90" s="6" t="s">
        <v>85</v>
      </c>
      <c r="B90" s="3">
        <v>2</v>
      </c>
      <c r="C90" s="3">
        <v>1</v>
      </c>
      <c r="D90" s="3">
        <v>7365</v>
      </c>
      <c r="E90" s="3" t="s">
        <v>9</v>
      </c>
      <c r="F90" s="6" t="s">
        <v>86</v>
      </c>
    </row>
    <row r="91" spans="1:6" ht="25" customHeight="1" x14ac:dyDescent="0.55000000000000004">
      <c r="A91" s="6" t="s">
        <v>87</v>
      </c>
      <c r="B91" s="3">
        <v>2</v>
      </c>
      <c r="C91" s="3">
        <v>1</v>
      </c>
      <c r="D91" s="3">
        <v>7366</v>
      </c>
      <c r="E91" s="3" t="s">
        <v>9</v>
      </c>
      <c r="F91" s="6" t="s">
        <v>88</v>
      </c>
    </row>
    <row r="92" spans="1:6" ht="25" customHeight="1" x14ac:dyDescent="0.55000000000000004">
      <c r="A92" s="6" t="s">
        <v>301</v>
      </c>
      <c r="B92" s="3">
        <v>2</v>
      </c>
      <c r="C92" s="3">
        <v>1</v>
      </c>
      <c r="D92" s="3">
        <v>7367</v>
      </c>
      <c r="E92" s="3" t="s">
        <v>9</v>
      </c>
      <c r="F92" s="6" t="s">
        <v>303</v>
      </c>
    </row>
    <row r="93" spans="1:6" ht="25" customHeight="1" x14ac:dyDescent="0.55000000000000004">
      <c r="A93" s="6" t="s">
        <v>302</v>
      </c>
      <c r="B93" s="3">
        <v>2</v>
      </c>
      <c r="C93" s="3">
        <v>1</v>
      </c>
      <c r="D93" s="3">
        <v>7368</v>
      </c>
      <c r="E93" s="3" t="s">
        <v>9</v>
      </c>
      <c r="F93" s="6" t="s">
        <v>303</v>
      </c>
    </row>
    <row r="94" spans="1:6" ht="25" customHeight="1" x14ac:dyDescent="0.55000000000000004">
      <c r="A94" s="6" t="s">
        <v>89</v>
      </c>
      <c r="B94" s="3">
        <v>2</v>
      </c>
      <c r="C94" s="3">
        <v>1</v>
      </c>
      <c r="D94" s="3">
        <v>7369</v>
      </c>
      <c r="E94" s="3" t="s">
        <v>9</v>
      </c>
      <c r="F94" s="6" t="s">
        <v>90</v>
      </c>
    </row>
    <row r="95" spans="1:6" ht="25" customHeight="1" x14ac:dyDescent="0.55000000000000004">
      <c r="A95" s="6" t="s">
        <v>91</v>
      </c>
      <c r="B95" s="3">
        <v>2</v>
      </c>
      <c r="C95" s="3">
        <v>1</v>
      </c>
      <c r="D95" s="3">
        <v>7370</v>
      </c>
      <c r="E95" s="3" t="s">
        <v>9</v>
      </c>
      <c r="F95" s="6" t="s">
        <v>92</v>
      </c>
    </row>
    <row r="96" spans="1:6" ht="25" customHeight="1" x14ac:dyDescent="0.55000000000000004">
      <c r="A96" s="6" t="s">
        <v>93</v>
      </c>
      <c r="B96" s="3">
        <v>2</v>
      </c>
      <c r="C96" s="3">
        <v>1</v>
      </c>
      <c r="D96" s="3">
        <v>7371</v>
      </c>
      <c r="E96" s="3" t="s">
        <v>9</v>
      </c>
      <c r="F96" s="6" t="s">
        <v>94</v>
      </c>
    </row>
    <row r="97" spans="1:7" ht="48" customHeight="1" x14ac:dyDescent="0.55000000000000004">
      <c r="A97" s="60" t="s">
        <v>95</v>
      </c>
      <c r="B97" s="32">
        <v>2</v>
      </c>
      <c r="C97" s="32">
        <v>1</v>
      </c>
      <c r="D97" s="32">
        <v>7372</v>
      </c>
      <c r="E97" s="32" t="s">
        <v>9</v>
      </c>
      <c r="F97" s="53" t="s">
        <v>263</v>
      </c>
    </row>
    <row r="98" spans="1:7" ht="48.4" customHeight="1" x14ac:dyDescent="0.55000000000000004">
      <c r="A98" s="60" t="s">
        <v>96</v>
      </c>
      <c r="B98" s="32">
        <v>2</v>
      </c>
      <c r="C98" s="32">
        <v>1</v>
      </c>
      <c r="D98" s="32">
        <v>7373</v>
      </c>
      <c r="E98" s="32" t="s">
        <v>9</v>
      </c>
      <c r="F98" s="53" t="s">
        <v>264</v>
      </c>
    </row>
    <row r="99" spans="1:7" ht="25" customHeight="1" x14ac:dyDescent="0.55000000000000004">
      <c r="A99" s="6" t="s">
        <v>97</v>
      </c>
      <c r="B99" s="3">
        <v>2</v>
      </c>
      <c r="C99" s="3">
        <v>1</v>
      </c>
      <c r="D99" s="3">
        <v>7374</v>
      </c>
      <c r="E99" s="3" t="s">
        <v>9</v>
      </c>
      <c r="F99" s="6" t="s">
        <v>261</v>
      </c>
    </row>
    <row r="100" spans="1:7" ht="25" customHeight="1" x14ac:dyDescent="0.55000000000000004">
      <c r="A100" s="6" t="s">
        <v>262</v>
      </c>
      <c r="B100" s="3">
        <v>2</v>
      </c>
      <c r="C100" s="3">
        <v>1</v>
      </c>
      <c r="D100" s="3">
        <v>7375</v>
      </c>
      <c r="E100" s="3" t="s">
        <v>9</v>
      </c>
      <c r="F100" s="6" t="s">
        <v>98</v>
      </c>
    </row>
    <row r="101" spans="1:7" ht="27.4" customHeight="1" x14ac:dyDescent="0.55000000000000004">
      <c r="A101" s="6" t="s">
        <v>99</v>
      </c>
      <c r="B101" s="3">
        <v>2</v>
      </c>
      <c r="C101" s="3">
        <v>1</v>
      </c>
      <c r="D101" s="3">
        <v>7376</v>
      </c>
      <c r="E101" s="3" t="s">
        <v>9</v>
      </c>
      <c r="F101" s="11" t="s">
        <v>298</v>
      </c>
    </row>
    <row r="102" spans="1:7" ht="25" customHeight="1" x14ac:dyDescent="0.55000000000000004">
      <c r="A102" s="6" t="s">
        <v>245</v>
      </c>
      <c r="B102" s="3">
        <v>2</v>
      </c>
      <c r="C102" s="3">
        <v>1</v>
      </c>
      <c r="D102" s="3">
        <v>7377</v>
      </c>
      <c r="E102" s="3" t="s">
        <v>9</v>
      </c>
      <c r="F102" s="6" t="s">
        <v>86</v>
      </c>
    </row>
    <row r="103" spans="1:7" ht="25" customHeight="1" x14ac:dyDescent="0.55000000000000004">
      <c r="A103" s="6" t="s">
        <v>246</v>
      </c>
      <c r="B103" s="3">
        <v>2</v>
      </c>
      <c r="C103" s="3">
        <v>1</v>
      </c>
      <c r="D103" s="3">
        <v>7378</v>
      </c>
      <c r="E103" s="3" t="s">
        <v>9</v>
      </c>
      <c r="F103" s="6" t="s">
        <v>86</v>
      </c>
    </row>
    <row r="104" spans="1:7" ht="25" customHeight="1" x14ac:dyDescent="0.55000000000000004">
      <c r="A104" s="6" t="s">
        <v>248</v>
      </c>
      <c r="B104" s="3">
        <v>2</v>
      </c>
      <c r="C104" s="3">
        <v>1</v>
      </c>
      <c r="D104" s="3">
        <v>7379</v>
      </c>
      <c r="E104" s="3" t="s">
        <v>9</v>
      </c>
      <c r="F104" s="6" t="s">
        <v>247</v>
      </c>
    </row>
    <row r="105" spans="1:7" ht="49.9" customHeight="1" x14ac:dyDescent="0.55000000000000004">
      <c r="A105" s="60" t="s">
        <v>266</v>
      </c>
      <c r="B105" s="32">
        <v>16</v>
      </c>
      <c r="C105" s="32">
        <v>8</v>
      </c>
      <c r="D105" s="32">
        <v>7380</v>
      </c>
      <c r="E105" s="32" t="s">
        <v>9</v>
      </c>
      <c r="F105" s="33" t="s">
        <v>255</v>
      </c>
    </row>
    <row r="106" spans="1:7" ht="25" customHeight="1" x14ac:dyDescent="0.55000000000000004">
      <c r="A106" s="47" t="s">
        <v>249</v>
      </c>
      <c r="B106" s="46">
        <v>26</v>
      </c>
      <c r="C106" s="46">
        <v>13</v>
      </c>
      <c r="D106" s="46">
        <v>7388</v>
      </c>
      <c r="E106" s="46" t="s">
        <v>117</v>
      </c>
      <c r="F106" s="29" t="s">
        <v>250</v>
      </c>
    </row>
    <row r="107" spans="1:7" ht="25" customHeight="1" x14ac:dyDescent="0.55000000000000004">
      <c r="A107" s="6" t="s">
        <v>77</v>
      </c>
      <c r="B107" s="3">
        <v>10</v>
      </c>
      <c r="C107" s="3">
        <v>5</v>
      </c>
      <c r="D107" s="46">
        <v>7401</v>
      </c>
      <c r="E107" s="3" t="s">
        <v>117</v>
      </c>
      <c r="F107" s="6" t="s">
        <v>77</v>
      </c>
    </row>
    <row r="108" spans="1:7" ht="25" customHeight="1" x14ac:dyDescent="0.55000000000000004">
      <c r="B108" s="5"/>
      <c r="C108" s="5"/>
      <c r="D108" s="5"/>
    </row>
    <row r="109" spans="1:7" s="8" customFormat="1" ht="25" customHeight="1" x14ac:dyDescent="0.55000000000000004">
      <c r="A109" s="140" t="s">
        <v>100</v>
      </c>
      <c r="B109" s="140"/>
      <c r="C109" s="140"/>
      <c r="D109" s="140"/>
      <c r="E109" s="140"/>
      <c r="F109"/>
    </row>
    <row r="110" spans="1:7" ht="30" customHeight="1" thickBot="1" x14ac:dyDescent="0.6">
      <c r="A110" s="4" t="s">
        <v>4</v>
      </c>
      <c r="B110" s="4" t="s">
        <v>5</v>
      </c>
      <c r="C110" s="4" t="s">
        <v>6</v>
      </c>
      <c r="D110" s="4" t="s">
        <v>7</v>
      </c>
      <c r="E110" s="4" t="s">
        <v>8</v>
      </c>
      <c r="F110" s="8"/>
    </row>
    <row r="111" spans="1:7" ht="30" customHeight="1" x14ac:dyDescent="0.55000000000000004">
      <c r="A111" s="12" t="s">
        <v>101</v>
      </c>
      <c r="B111" s="13">
        <v>16</v>
      </c>
      <c r="C111" s="13">
        <v>8</v>
      </c>
      <c r="D111" s="13">
        <v>7406</v>
      </c>
      <c r="E111" s="14" t="s">
        <v>9</v>
      </c>
      <c r="F111" s="61" t="s">
        <v>267</v>
      </c>
      <c r="G111" s="156" t="s">
        <v>102</v>
      </c>
    </row>
    <row r="112" spans="1:7" ht="30" customHeight="1" x14ac:dyDescent="0.55000000000000004">
      <c r="A112" s="15" t="s">
        <v>103</v>
      </c>
      <c r="B112" s="16">
        <v>16</v>
      </c>
      <c r="C112" s="16">
        <v>8</v>
      </c>
      <c r="D112" s="16">
        <v>7414</v>
      </c>
      <c r="E112" s="3" t="s">
        <v>9</v>
      </c>
      <c r="F112" s="48" t="s">
        <v>269</v>
      </c>
      <c r="G112" s="157"/>
    </row>
    <row r="113" spans="1:7" ht="30" customHeight="1" x14ac:dyDescent="0.55000000000000004">
      <c r="A113" s="15" t="s">
        <v>104</v>
      </c>
      <c r="B113" s="16">
        <v>16</v>
      </c>
      <c r="C113" s="16">
        <v>8</v>
      </c>
      <c r="D113" s="16">
        <v>7422</v>
      </c>
      <c r="E113" s="3" t="s">
        <v>9</v>
      </c>
      <c r="F113" s="48" t="s">
        <v>268</v>
      </c>
      <c r="G113" s="157"/>
    </row>
    <row r="114" spans="1:7" ht="30" customHeight="1" x14ac:dyDescent="0.55000000000000004">
      <c r="A114" s="15" t="s">
        <v>105</v>
      </c>
      <c r="B114" s="16">
        <v>16</v>
      </c>
      <c r="C114" s="16">
        <v>8</v>
      </c>
      <c r="D114" s="16">
        <v>7430</v>
      </c>
      <c r="E114" s="3" t="s">
        <v>9</v>
      </c>
      <c r="F114" s="48" t="s">
        <v>106</v>
      </c>
      <c r="G114" s="157"/>
    </row>
    <row r="115" spans="1:7" ht="30" customHeight="1" thickBot="1" x14ac:dyDescent="0.6">
      <c r="A115" s="17" t="s">
        <v>77</v>
      </c>
      <c r="B115" s="18">
        <v>32</v>
      </c>
      <c r="C115" s="18">
        <v>16</v>
      </c>
      <c r="D115" s="19">
        <v>7438</v>
      </c>
      <c r="E115" s="20" t="s">
        <v>9</v>
      </c>
      <c r="F115" s="62" t="s">
        <v>77</v>
      </c>
      <c r="G115" s="158"/>
    </row>
    <row r="116" spans="1:7" ht="30" customHeight="1" x14ac:dyDescent="0.55000000000000004">
      <c r="A116" s="21" t="s">
        <v>101</v>
      </c>
      <c r="B116" s="14">
        <v>16</v>
      </c>
      <c r="C116" s="14">
        <v>8</v>
      </c>
      <c r="D116" s="13">
        <v>7454</v>
      </c>
      <c r="E116" s="14" t="s">
        <v>9</v>
      </c>
      <c r="F116" s="61" t="s">
        <v>267</v>
      </c>
      <c r="G116" s="159" t="s">
        <v>107</v>
      </c>
    </row>
    <row r="117" spans="1:7" ht="30" customHeight="1" x14ac:dyDescent="0.55000000000000004">
      <c r="A117" s="22" t="s">
        <v>103</v>
      </c>
      <c r="B117" s="3">
        <v>16</v>
      </c>
      <c r="C117" s="3">
        <v>8</v>
      </c>
      <c r="D117" s="16">
        <v>7462</v>
      </c>
      <c r="E117" s="3" t="s">
        <v>9</v>
      </c>
      <c r="F117" s="48" t="s">
        <v>269</v>
      </c>
      <c r="G117" s="160"/>
    </row>
    <row r="118" spans="1:7" ht="30" customHeight="1" x14ac:dyDescent="0.55000000000000004">
      <c r="A118" s="22" t="s">
        <v>104</v>
      </c>
      <c r="B118" s="3">
        <v>16</v>
      </c>
      <c r="C118" s="3">
        <v>8</v>
      </c>
      <c r="D118" s="16">
        <v>7470</v>
      </c>
      <c r="E118" s="3" t="s">
        <v>9</v>
      </c>
      <c r="F118" s="48" t="s">
        <v>268</v>
      </c>
      <c r="G118" s="160"/>
    </row>
    <row r="119" spans="1:7" ht="30" customHeight="1" x14ac:dyDescent="0.55000000000000004">
      <c r="A119" s="22" t="s">
        <v>105</v>
      </c>
      <c r="B119" s="3">
        <v>16</v>
      </c>
      <c r="C119" s="3">
        <v>8</v>
      </c>
      <c r="D119" s="16">
        <v>7478</v>
      </c>
      <c r="E119" s="3" t="s">
        <v>9</v>
      </c>
      <c r="F119" s="48" t="s">
        <v>106</v>
      </c>
      <c r="G119" s="160"/>
    </row>
    <row r="120" spans="1:7" ht="30" customHeight="1" thickBot="1" x14ac:dyDescent="0.6">
      <c r="A120" s="23" t="s">
        <v>77</v>
      </c>
      <c r="B120" s="20">
        <v>32</v>
      </c>
      <c r="C120" s="18">
        <v>16</v>
      </c>
      <c r="D120" s="19">
        <v>7486</v>
      </c>
      <c r="E120" s="20" t="s">
        <v>9</v>
      </c>
      <c r="F120" s="62" t="s">
        <v>77</v>
      </c>
      <c r="G120" s="161"/>
    </row>
    <row r="121" spans="1:7" ht="30" customHeight="1" x14ac:dyDescent="0.55000000000000004">
      <c r="A121" s="21" t="s">
        <v>101</v>
      </c>
      <c r="B121" s="14">
        <v>16</v>
      </c>
      <c r="C121" s="14">
        <v>8</v>
      </c>
      <c r="D121" s="13">
        <v>7502</v>
      </c>
      <c r="E121" s="14" t="s">
        <v>9</v>
      </c>
      <c r="F121" s="61" t="s">
        <v>267</v>
      </c>
      <c r="G121" s="162" t="s">
        <v>108</v>
      </c>
    </row>
    <row r="122" spans="1:7" ht="30" customHeight="1" x14ac:dyDescent="0.55000000000000004">
      <c r="A122" s="22" t="s">
        <v>103</v>
      </c>
      <c r="B122" s="3">
        <v>16</v>
      </c>
      <c r="C122" s="3">
        <v>8</v>
      </c>
      <c r="D122" s="16">
        <v>7510</v>
      </c>
      <c r="E122" s="3" t="s">
        <v>9</v>
      </c>
      <c r="F122" s="48" t="s">
        <v>269</v>
      </c>
      <c r="G122" s="163"/>
    </row>
    <row r="123" spans="1:7" ht="30" customHeight="1" x14ac:dyDescent="0.55000000000000004">
      <c r="A123" s="22" t="s">
        <v>104</v>
      </c>
      <c r="B123" s="3">
        <v>16</v>
      </c>
      <c r="C123" s="3">
        <v>8</v>
      </c>
      <c r="D123" s="16">
        <v>7518</v>
      </c>
      <c r="E123" s="3" t="s">
        <v>9</v>
      </c>
      <c r="F123" s="48" t="s">
        <v>268</v>
      </c>
      <c r="G123" s="163"/>
    </row>
    <row r="124" spans="1:7" ht="30" customHeight="1" x14ac:dyDescent="0.55000000000000004">
      <c r="A124" s="22" t="s">
        <v>105</v>
      </c>
      <c r="B124" s="3">
        <v>16</v>
      </c>
      <c r="C124" s="3">
        <v>8</v>
      </c>
      <c r="D124" s="16">
        <v>7526</v>
      </c>
      <c r="E124" s="3" t="s">
        <v>9</v>
      </c>
      <c r="F124" s="48" t="s">
        <v>106</v>
      </c>
      <c r="G124" s="163"/>
    </row>
    <row r="125" spans="1:7" ht="30" customHeight="1" thickBot="1" x14ac:dyDescent="0.6">
      <c r="A125" s="23" t="s">
        <v>77</v>
      </c>
      <c r="B125" s="20">
        <v>32</v>
      </c>
      <c r="C125" s="18">
        <v>16</v>
      </c>
      <c r="D125" s="19">
        <v>7534</v>
      </c>
      <c r="E125" s="20" t="s">
        <v>9</v>
      </c>
      <c r="F125" s="62" t="s">
        <v>77</v>
      </c>
      <c r="G125" s="164"/>
    </row>
    <row r="126" spans="1:7" ht="30" customHeight="1" x14ac:dyDescent="0.55000000000000004">
      <c r="A126" s="21" t="s">
        <v>101</v>
      </c>
      <c r="B126" s="14">
        <v>16</v>
      </c>
      <c r="C126" s="14">
        <v>8</v>
      </c>
      <c r="D126" s="13">
        <v>7550</v>
      </c>
      <c r="E126" s="14" t="s">
        <v>9</v>
      </c>
      <c r="F126" s="61" t="s">
        <v>267</v>
      </c>
      <c r="G126" s="165" t="s">
        <v>109</v>
      </c>
    </row>
    <row r="127" spans="1:7" ht="30" customHeight="1" x14ac:dyDescent="0.55000000000000004">
      <c r="A127" s="22" t="s">
        <v>103</v>
      </c>
      <c r="B127" s="3">
        <v>16</v>
      </c>
      <c r="C127" s="3">
        <v>8</v>
      </c>
      <c r="D127" s="16">
        <v>7558</v>
      </c>
      <c r="E127" s="3" t="s">
        <v>9</v>
      </c>
      <c r="F127" s="48" t="s">
        <v>269</v>
      </c>
      <c r="G127" s="166"/>
    </row>
    <row r="128" spans="1:7" ht="30" customHeight="1" x14ac:dyDescent="0.55000000000000004">
      <c r="A128" s="22" t="s">
        <v>104</v>
      </c>
      <c r="B128" s="3">
        <v>16</v>
      </c>
      <c r="C128" s="3">
        <v>8</v>
      </c>
      <c r="D128" s="16">
        <v>7566</v>
      </c>
      <c r="E128" s="3" t="s">
        <v>9</v>
      </c>
      <c r="F128" s="48" t="s">
        <v>268</v>
      </c>
      <c r="G128" s="166"/>
    </row>
    <row r="129" spans="1:7" ht="30" customHeight="1" x14ac:dyDescent="0.55000000000000004">
      <c r="A129" s="22" t="s">
        <v>105</v>
      </c>
      <c r="B129" s="3">
        <v>16</v>
      </c>
      <c r="C129" s="3">
        <v>8</v>
      </c>
      <c r="D129" s="16">
        <v>7574</v>
      </c>
      <c r="E129" s="3" t="s">
        <v>9</v>
      </c>
      <c r="F129" s="48" t="s">
        <v>106</v>
      </c>
      <c r="G129" s="166"/>
    </row>
    <row r="130" spans="1:7" ht="30" customHeight="1" thickBot="1" x14ac:dyDescent="0.6">
      <c r="A130" s="23" t="s">
        <v>77</v>
      </c>
      <c r="B130" s="20">
        <v>32</v>
      </c>
      <c r="C130" s="18">
        <v>16</v>
      </c>
      <c r="D130" s="19">
        <v>7582</v>
      </c>
      <c r="E130" s="20" t="s">
        <v>9</v>
      </c>
      <c r="F130" s="62" t="s">
        <v>77</v>
      </c>
      <c r="G130" s="167"/>
    </row>
    <row r="131" spans="1:7" ht="30" customHeight="1" x14ac:dyDescent="0.55000000000000004">
      <c r="A131" s="21" t="s">
        <v>101</v>
      </c>
      <c r="B131" s="14">
        <v>16</v>
      </c>
      <c r="C131" s="14">
        <v>8</v>
      </c>
      <c r="D131" s="13">
        <v>7598</v>
      </c>
      <c r="E131" s="14" t="s">
        <v>9</v>
      </c>
      <c r="F131" s="61" t="s">
        <v>267</v>
      </c>
      <c r="G131" s="168" t="s">
        <v>110</v>
      </c>
    </row>
    <row r="132" spans="1:7" ht="30" customHeight="1" x14ac:dyDescent="0.55000000000000004">
      <c r="A132" s="22" t="s">
        <v>103</v>
      </c>
      <c r="B132" s="3">
        <v>16</v>
      </c>
      <c r="C132" s="3">
        <v>8</v>
      </c>
      <c r="D132" s="16">
        <v>7606</v>
      </c>
      <c r="E132" s="3" t="s">
        <v>9</v>
      </c>
      <c r="F132" s="48" t="s">
        <v>269</v>
      </c>
      <c r="G132" s="169"/>
    </row>
    <row r="133" spans="1:7" ht="30" customHeight="1" x14ac:dyDescent="0.55000000000000004">
      <c r="A133" s="22" t="s">
        <v>104</v>
      </c>
      <c r="B133" s="3">
        <v>16</v>
      </c>
      <c r="C133" s="3">
        <v>8</v>
      </c>
      <c r="D133" s="16">
        <v>7614</v>
      </c>
      <c r="E133" s="3" t="s">
        <v>9</v>
      </c>
      <c r="F133" s="48" t="s">
        <v>268</v>
      </c>
      <c r="G133" s="169"/>
    </row>
    <row r="134" spans="1:7" ht="30" customHeight="1" x14ac:dyDescent="0.55000000000000004">
      <c r="A134" s="22" t="s">
        <v>105</v>
      </c>
      <c r="B134" s="3">
        <v>16</v>
      </c>
      <c r="C134" s="3">
        <v>8</v>
      </c>
      <c r="D134" s="16">
        <v>7622</v>
      </c>
      <c r="E134" s="3" t="s">
        <v>9</v>
      </c>
      <c r="F134" s="48" t="s">
        <v>106</v>
      </c>
      <c r="G134" s="169"/>
    </row>
    <row r="135" spans="1:7" ht="30" customHeight="1" thickBot="1" x14ac:dyDescent="0.6">
      <c r="A135" s="23" t="s">
        <v>77</v>
      </c>
      <c r="B135" s="20">
        <v>32</v>
      </c>
      <c r="C135" s="18">
        <v>16</v>
      </c>
      <c r="D135" s="19">
        <v>7630</v>
      </c>
      <c r="E135" s="20" t="s">
        <v>9</v>
      </c>
      <c r="F135" s="62" t="s">
        <v>77</v>
      </c>
      <c r="G135" s="170"/>
    </row>
    <row r="136" spans="1:7" ht="30" customHeight="1" x14ac:dyDescent="0.55000000000000004">
      <c r="A136" s="21" t="s">
        <v>101</v>
      </c>
      <c r="B136" s="14">
        <v>16</v>
      </c>
      <c r="C136" s="14">
        <v>8</v>
      </c>
      <c r="D136" s="13">
        <v>7646</v>
      </c>
      <c r="E136" s="14" t="s">
        <v>9</v>
      </c>
      <c r="F136" s="61" t="s">
        <v>267</v>
      </c>
      <c r="G136" s="147" t="s">
        <v>111</v>
      </c>
    </row>
    <row r="137" spans="1:7" ht="30" customHeight="1" x14ac:dyDescent="0.55000000000000004">
      <c r="A137" s="22" t="s">
        <v>103</v>
      </c>
      <c r="B137" s="3">
        <v>16</v>
      </c>
      <c r="C137" s="3">
        <v>8</v>
      </c>
      <c r="D137" s="16">
        <v>7654</v>
      </c>
      <c r="E137" s="3" t="s">
        <v>9</v>
      </c>
      <c r="F137" s="48" t="s">
        <v>269</v>
      </c>
      <c r="G137" s="148"/>
    </row>
    <row r="138" spans="1:7" ht="30" customHeight="1" x14ac:dyDescent="0.55000000000000004">
      <c r="A138" s="22" t="s">
        <v>104</v>
      </c>
      <c r="B138" s="3">
        <v>16</v>
      </c>
      <c r="C138" s="3">
        <v>8</v>
      </c>
      <c r="D138" s="16">
        <v>7662</v>
      </c>
      <c r="E138" s="3" t="s">
        <v>9</v>
      </c>
      <c r="F138" s="48" t="s">
        <v>268</v>
      </c>
      <c r="G138" s="148"/>
    </row>
    <row r="139" spans="1:7" ht="30" customHeight="1" x14ac:dyDescent="0.55000000000000004">
      <c r="A139" s="22" t="s">
        <v>105</v>
      </c>
      <c r="B139" s="3">
        <v>16</v>
      </c>
      <c r="C139" s="3">
        <v>8</v>
      </c>
      <c r="D139" s="16">
        <v>7670</v>
      </c>
      <c r="E139" s="3" t="s">
        <v>9</v>
      </c>
      <c r="F139" s="48" t="s">
        <v>106</v>
      </c>
      <c r="G139" s="148"/>
    </row>
    <row r="140" spans="1:7" ht="30" customHeight="1" thickBot="1" x14ac:dyDescent="0.6">
      <c r="A140" s="23" t="s">
        <v>77</v>
      </c>
      <c r="B140" s="20">
        <v>32</v>
      </c>
      <c r="C140" s="18">
        <v>16</v>
      </c>
      <c r="D140" s="19">
        <v>7668</v>
      </c>
      <c r="E140" s="20" t="s">
        <v>9</v>
      </c>
      <c r="F140" s="62" t="s">
        <v>77</v>
      </c>
      <c r="G140" s="149"/>
    </row>
    <row r="141" spans="1:7" ht="30" customHeight="1" x14ac:dyDescent="0.55000000000000004">
      <c r="A141" s="21" t="s">
        <v>101</v>
      </c>
      <c r="B141" s="14">
        <v>16</v>
      </c>
      <c r="C141" s="14">
        <v>8</v>
      </c>
      <c r="D141" s="13">
        <v>7694</v>
      </c>
      <c r="E141" s="14" t="s">
        <v>9</v>
      </c>
      <c r="F141" s="61" t="s">
        <v>267</v>
      </c>
      <c r="G141" s="150" t="s">
        <v>112</v>
      </c>
    </row>
    <row r="142" spans="1:7" ht="30" customHeight="1" x14ac:dyDescent="0.55000000000000004">
      <c r="A142" s="22" t="s">
        <v>103</v>
      </c>
      <c r="B142" s="3">
        <v>16</v>
      </c>
      <c r="C142" s="3">
        <v>8</v>
      </c>
      <c r="D142" s="16">
        <v>7702</v>
      </c>
      <c r="E142" s="3" t="s">
        <v>9</v>
      </c>
      <c r="F142" s="48" t="s">
        <v>269</v>
      </c>
      <c r="G142" s="151"/>
    </row>
    <row r="143" spans="1:7" ht="30" customHeight="1" x14ac:dyDescent="0.55000000000000004">
      <c r="A143" s="22" t="s">
        <v>104</v>
      </c>
      <c r="B143" s="3">
        <v>16</v>
      </c>
      <c r="C143" s="3">
        <v>8</v>
      </c>
      <c r="D143" s="16">
        <v>7710</v>
      </c>
      <c r="E143" s="3" t="s">
        <v>9</v>
      </c>
      <c r="F143" s="48" t="s">
        <v>268</v>
      </c>
      <c r="G143" s="151"/>
    </row>
    <row r="144" spans="1:7" ht="30" customHeight="1" x14ac:dyDescent="0.55000000000000004">
      <c r="A144" s="22" t="s">
        <v>105</v>
      </c>
      <c r="B144" s="3">
        <v>16</v>
      </c>
      <c r="C144" s="3">
        <v>8</v>
      </c>
      <c r="D144" s="16">
        <v>7718</v>
      </c>
      <c r="E144" s="3" t="s">
        <v>9</v>
      </c>
      <c r="F144" s="48" t="s">
        <v>106</v>
      </c>
      <c r="G144" s="151"/>
    </row>
    <row r="145" spans="1:7" ht="30" customHeight="1" thickBot="1" x14ac:dyDescent="0.6">
      <c r="A145" s="23" t="s">
        <v>77</v>
      </c>
      <c r="B145" s="20">
        <v>32</v>
      </c>
      <c r="C145" s="18">
        <v>16</v>
      </c>
      <c r="D145" s="19">
        <v>7726</v>
      </c>
      <c r="E145" s="20" t="s">
        <v>9</v>
      </c>
      <c r="F145" s="62" t="s">
        <v>77</v>
      </c>
      <c r="G145" s="152"/>
    </row>
    <row r="146" spans="1:7" ht="30" customHeight="1" x14ac:dyDescent="0.55000000000000004">
      <c r="A146" s="21" t="s">
        <v>101</v>
      </c>
      <c r="B146" s="14">
        <v>16</v>
      </c>
      <c r="C146" s="14">
        <v>8</v>
      </c>
      <c r="D146" s="13">
        <v>7742</v>
      </c>
      <c r="E146" s="14" t="s">
        <v>9</v>
      </c>
      <c r="F146" s="61" t="s">
        <v>267</v>
      </c>
      <c r="G146" s="153" t="s">
        <v>113</v>
      </c>
    </row>
    <row r="147" spans="1:7" ht="30" customHeight="1" x14ac:dyDescent="0.55000000000000004">
      <c r="A147" s="22" t="s">
        <v>103</v>
      </c>
      <c r="B147" s="3">
        <v>16</v>
      </c>
      <c r="C147" s="3">
        <v>8</v>
      </c>
      <c r="D147" s="16">
        <v>7750</v>
      </c>
      <c r="E147" s="3" t="s">
        <v>9</v>
      </c>
      <c r="F147" s="48" t="s">
        <v>269</v>
      </c>
      <c r="G147" s="154"/>
    </row>
    <row r="148" spans="1:7" ht="30" customHeight="1" x14ac:dyDescent="0.55000000000000004">
      <c r="A148" s="22" t="s">
        <v>104</v>
      </c>
      <c r="B148" s="3">
        <v>16</v>
      </c>
      <c r="C148" s="3">
        <v>8</v>
      </c>
      <c r="D148" s="16">
        <v>7758</v>
      </c>
      <c r="E148" s="3" t="s">
        <v>9</v>
      </c>
      <c r="F148" s="48" t="s">
        <v>268</v>
      </c>
      <c r="G148" s="154"/>
    </row>
    <row r="149" spans="1:7" ht="30" customHeight="1" x14ac:dyDescent="0.55000000000000004">
      <c r="A149" s="22" t="s">
        <v>105</v>
      </c>
      <c r="B149" s="3">
        <v>16</v>
      </c>
      <c r="C149" s="3">
        <v>8</v>
      </c>
      <c r="D149" s="16">
        <v>7766</v>
      </c>
      <c r="E149" s="3" t="s">
        <v>9</v>
      </c>
      <c r="F149" s="48" t="s">
        <v>106</v>
      </c>
      <c r="G149" s="154"/>
    </row>
    <row r="150" spans="1:7" ht="23.25" customHeight="1" thickBot="1" x14ac:dyDescent="0.6">
      <c r="A150" s="23" t="s">
        <v>77</v>
      </c>
      <c r="B150" s="20">
        <v>32</v>
      </c>
      <c r="C150" s="18">
        <v>16</v>
      </c>
      <c r="D150" s="19">
        <v>7774</v>
      </c>
      <c r="E150" s="20" t="s">
        <v>9</v>
      </c>
      <c r="F150" s="62" t="s">
        <v>77</v>
      </c>
      <c r="G150" s="155"/>
    </row>
    <row r="151" spans="1:7" x14ac:dyDescent="0.55000000000000004">
      <c r="B151" s="5"/>
      <c r="C151" s="5"/>
      <c r="D151" s="5"/>
    </row>
    <row r="152" spans="1:7" x14ac:dyDescent="0.55000000000000004">
      <c r="B152" s="5"/>
      <c r="C152" s="5"/>
      <c r="D152" s="5"/>
    </row>
    <row r="153" spans="1:7" x14ac:dyDescent="0.55000000000000004">
      <c r="B153" s="5"/>
      <c r="C153" s="5"/>
      <c r="D153" s="5"/>
    </row>
    <row r="155" spans="1:7" s="8" customFormat="1" ht="25" customHeight="1" x14ac:dyDescent="0.55000000000000004">
      <c r="A155"/>
      <c r="B155"/>
      <c r="C155"/>
      <c r="D155"/>
      <c r="E155"/>
      <c r="F155"/>
    </row>
    <row r="156" spans="1:7" s="8" customFormat="1" ht="25" customHeight="1" x14ac:dyDescent="0.55000000000000004">
      <c r="A156" s="146" t="s">
        <v>114</v>
      </c>
      <c r="B156" s="146"/>
      <c r="C156" s="146"/>
      <c r="D156" s="146"/>
      <c r="E156" s="146"/>
    </row>
    <row r="157" spans="1:7" x14ac:dyDescent="0.55000000000000004">
      <c r="A157" s="54" t="s">
        <v>115</v>
      </c>
      <c r="B157" s="32">
        <v>2</v>
      </c>
      <c r="C157" s="32">
        <v>1</v>
      </c>
      <c r="D157" s="32">
        <v>7790</v>
      </c>
      <c r="E157" s="32" t="s">
        <v>9</v>
      </c>
      <c r="F157" s="8"/>
    </row>
    <row r="158" spans="1:7" x14ac:dyDescent="0.55000000000000004">
      <c r="A158" s="24"/>
      <c r="B158" s="24"/>
      <c r="C158" s="24"/>
      <c r="D158" s="25"/>
    </row>
    <row r="159" spans="1:7" x14ac:dyDescent="0.55000000000000004">
      <c r="A159" s="24"/>
      <c r="B159" s="24"/>
      <c r="C159" s="24"/>
      <c r="D159" s="24"/>
    </row>
    <row r="160" spans="1:7" x14ac:dyDescent="0.55000000000000004">
      <c r="A160" s="24"/>
      <c r="B160" s="24"/>
      <c r="C160" s="24"/>
      <c r="D160" s="24"/>
    </row>
    <row r="161" spans="1:7" x14ac:dyDescent="0.55000000000000004">
      <c r="A161" s="24"/>
      <c r="B161" s="24"/>
      <c r="C161" s="24"/>
      <c r="D161" s="24"/>
    </row>
    <row r="162" spans="1:7" x14ac:dyDescent="0.55000000000000004">
      <c r="A162" s="24"/>
      <c r="B162" s="24"/>
      <c r="C162" s="24"/>
      <c r="D162" s="24"/>
    </row>
    <row r="163" spans="1:7" x14ac:dyDescent="0.55000000000000004">
      <c r="A163" s="24"/>
      <c r="B163" s="24"/>
      <c r="C163" s="24"/>
      <c r="D163" s="24"/>
    </row>
    <row r="164" spans="1:7" x14ac:dyDescent="0.55000000000000004">
      <c r="A164" s="24"/>
      <c r="B164" s="24"/>
      <c r="C164" s="24"/>
      <c r="D164" s="24"/>
    </row>
    <row r="165" spans="1:7" ht="60.75" customHeight="1" x14ac:dyDescent="0.55000000000000004"/>
    <row r="166" spans="1:7" ht="20.399999999999999" x14ac:dyDescent="0.55000000000000004">
      <c r="A166" s="137" t="s">
        <v>271</v>
      </c>
      <c r="B166" s="138"/>
      <c r="C166" s="138"/>
      <c r="D166" s="138"/>
      <c r="E166" s="138"/>
      <c r="F166" s="26"/>
    </row>
    <row r="167" spans="1:7" x14ac:dyDescent="0.55000000000000004">
      <c r="A167" s="24"/>
      <c r="B167" s="24"/>
      <c r="C167" s="24"/>
      <c r="D167" s="24"/>
    </row>
    <row r="168" spans="1:7" ht="25" customHeight="1" x14ac:dyDescent="0.55000000000000004">
      <c r="A168" s="24"/>
      <c r="B168" s="24"/>
      <c r="C168" s="24"/>
      <c r="D168" s="24"/>
    </row>
    <row r="169" spans="1:7" ht="28.5" customHeight="1" x14ac:dyDescent="0.55000000000000004">
      <c r="A169" s="140" t="s">
        <v>270</v>
      </c>
      <c r="B169" s="140"/>
      <c r="C169" s="140"/>
      <c r="D169" s="140"/>
      <c r="E169" s="140"/>
    </row>
    <row r="170" spans="1:7" ht="69" customHeight="1" x14ac:dyDescent="0.55000000000000004">
      <c r="A170" s="1" t="s">
        <v>4</v>
      </c>
      <c r="B170" s="1" t="s">
        <v>5</v>
      </c>
      <c r="C170" s="1" t="s">
        <v>6</v>
      </c>
      <c r="D170" s="1" t="s">
        <v>7</v>
      </c>
      <c r="E170" s="1" t="s">
        <v>8</v>
      </c>
    </row>
    <row r="171" spans="1:7" ht="109.5" customHeight="1" thickBot="1" x14ac:dyDescent="0.6">
      <c r="A171" s="74" t="s">
        <v>223</v>
      </c>
      <c r="B171" s="74">
        <v>590</v>
      </c>
      <c r="C171" s="74">
        <v>295</v>
      </c>
      <c r="D171" s="74">
        <v>1</v>
      </c>
      <c r="E171" s="74" t="s">
        <v>117</v>
      </c>
      <c r="F171" s="75" t="s">
        <v>253</v>
      </c>
    </row>
    <row r="172" spans="1:7" ht="42" customHeight="1" thickBot="1" x14ac:dyDescent="0.6">
      <c r="A172" s="78" t="s">
        <v>242</v>
      </c>
      <c r="B172" s="79">
        <v>2</v>
      </c>
      <c r="C172" s="79">
        <v>1</v>
      </c>
      <c r="D172" s="79">
        <v>295</v>
      </c>
      <c r="E172" s="79" t="s">
        <v>117</v>
      </c>
      <c r="F172" s="80" t="s">
        <v>243</v>
      </c>
      <c r="G172" s="144" t="s">
        <v>277</v>
      </c>
    </row>
    <row r="173" spans="1:7" ht="26.5" customHeight="1" x14ac:dyDescent="0.55000000000000004">
      <c r="A173" s="76" t="s">
        <v>129</v>
      </c>
      <c r="B173" s="77">
        <v>16</v>
      </c>
      <c r="C173" s="77">
        <v>8</v>
      </c>
      <c r="D173" s="77">
        <v>296</v>
      </c>
      <c r="E173" s="77" t="s">
        <v>117</v>
      </c>
      <c r="F173" s="81" t="s">
        <v>254</v>
      </c>
      <c r="G173" s="145"/>
    </row>
    <row r="174" spans="1:7" ht="32.5" customHeight="1" x14ac:dyDescent="0.55000000000000004">
      <c r="A174" s="47" t="s">
        <v>215</v>
      </c>
      <c r="B174" s="46">
        <v>2</v>
      </c>
      <c r="C174" s="46">
        <v>1</v>
      </c>
      <c r="D174" s="46">
        <v>304</v>
      </c>
      <c r="E174" s="46" t="s">
        <v>117</v>
      </c>
      <c r="F174" s="82" t="s">
        <v>216</v>
      </c>
      <c r="G174" s="145"/>
    </row>
    <row r="175" spans="1:7" ht="38.5" customHeight="1" x14ac:dyDescent="0.55000000000000004">
      <c r="A175" s="47" t="s">
        <v>213</v>
      </c>
      <c r="B175" s="46">
        <v>2</v>
      </c>
      <c r="C175" s="46">
        <v>1</v>
      </c>
      <c r="D175" s="46">
        <v>305</v>
      </c>
      <c r="E175" s="46" t="s">
        <v>117</v>
      </c>
      <c r="F175" s="83" t="s">
        <v>214</v>
      </c>
      <c r="G175" s="145"/>
    </row>
    <row r="176" spans="1:7" ht="26.5" customHeight="1" x14ac:dyDescent="0.55000000000000004">
      <c r="A176" s="47" t="s">
        <v>119</v>
      </c>
      <c r="B176" s="46">
        <v>2</v>
      </c>
      <c r="C176" s="46">
        <v>1</v>
      </c>
      <c r="D176" s="46">
        <v>306</v>
      </c>
      <c r="E176" s="46" t="s">
        <v>117</v>
      </c>
      <c r="F176" s="82" t="s">
        <v>276</v>
      </c>
      <c r="G176" s="145"/>
    </row>
    <row r="177" spans="1:7" ht="41.25" customHeight="1" x14ac:dyDescent="0.55000000000000004">
      <c r="A177" s="47" t="s">
        <v>121</v>
      </c>
      <c r="B177" s="46">
        <v>4</v>
      </c>
      <c r="C177" s="46">
        <v>2</v>
      </c>
      <c r="D177" s="46">
        <v>307</v>
      </c>
      <c r="E177" s="46" t="s">
        <v>117</v>
      </c>
      <c r="F177" s="82" t="s">
        <v>122</v>
      </c>
      <c r="G177" s="145"/>
    </row>
    <row r="178" spans="1:7" ht="41.65" customHeight="1" x14ac:dyDescent="0.55000000000000004">
      <c r="A178" s="47" t="s">
        <v>125</v>
      </c>
      <c r="B178" s="46">
        <v>2</v>
      </c>
      <c r="C178" s="46">
        <v>1</v>
      </c>
      <c r="D178" s="46">
        <v>309</v>
      </c>
      <c r="E178" s="46" t="s">
        <v>117</v>
      </c>
      <c r="F178" s="82" t="s">
        <v>238</v>
      </c>
      <c r="G178" s="145"/>
    </row>
    <row r="179" spans="1:7" ht="26.5" customHeight="1" x14ac:dyDescent="0.55000000000000004">
      <c r="A179" s="47" t="s">
        <v>76</v>
      </c>
      <c r="B179" s="46">
        <v>2</v>
      </c>
      <c r="C179" s="46">
        <v>1</v>
      </c>
      <c r="D179" s="46">
        <v>310</v>
      </c>
      <c r="E179" s="46" t="s">
        <v>117</v>
      </c>
      <c r="F179" s="82" t="s">
        <v>239</v>
      </c>
      <c r="G179" s="145"/>
    </row>
    <row r="180" spans="1:7" ht="26.5" customHeight="1" x14ac:dyDescent="0.55000000000000004">
      <c r="A180" s="65" t="s">
        <v>240</v>
      </c>
      <c r="B180" s="66">
        <v>2</v>
      </c>
      <c r="C180" s="66">
        <v>1</v>
      </c>
      <c r="D180" s="46">
        <v>311</v>
      </c>
      <c r="E180" s="66" t="s">
        <v>117</v>
      </c>
      <c r="F180" s="84" t="s">
        <v>217</v>
      </c>
      <c r="G180" s="145"/>
    </row>
    <row r="181" spans="1:7" ht="26.5" customHeight="1" x14ac:dyDescent="0.55000000000000004">
      <c r="A181" s="47" t="s">
        <v>241</v>
      </c>
      <c r="B181" s="46">
        <v>2</v>
      </c>
      <c r="C181" s="46">
        <v>1</v>
      </c>
      <c r="D181" s="46">
        <v>312</v>
      </c>
      <c r="E181" s="46" t="s">
        <v>117</v>
      </c>
      <c r="F181" s="82" t="s">
        <v>231</v>
      </c>
      <c r="G181" s="145"/>
    </row>
    <row r="182" spans="1:7" ht="26.5" customHeight="1" x14ac:dyDescent="0.55000000000000004">
      <c r="A182" s="63" t="s">
        <v>143</v>
      </c>
      <c r="B182" s="64">
        <v>2</v>
      </c>
      <c r="C182" s="64">
        <v>1</v>
      </c>
      <c r="D182" s="46">
        <v>313</v>
      </c>
      <c r="E182" s="64" t="s">
        <v>117</v>
      </c>
      <c r="F182" s="85" t="s">
        <v>144</v>
      </c>
      <c r="G182" s="145"/>
    </row>
    <row r="183" spans="1:7" ht="26.5" customHeight="1" x14ac:dyDescent="0.55000000000000004">
      <c r="A183" s="63" t="s">
        <v>147</v>
      </c>
      <c r="B183" s="64">
        <v>2</v>
      </c>
      <c r="C183" s="64">
        <v>1</v>
      </c>
      <c r="D183" s="46">
        <v>314</v>
      </c>
      <c r="E183" s="64" t="s">
        <v>117</v>
      </c>
      <c r="F183" s="85" t="s">
        <v>218</v>
      </c>
      <c r="G183" s="145"/>
    </row>
    <row r="184" spans="1:7" ht="46.9" customHeight="1" x14ac:dyDescent="0.55000000000000004">
      <c r="A184" s="47" t="s">
        <v>72</v>
      </c>
      <c r="B184" s="46">
        <v>2</v>
      </c>
      <c r="C184" s="46">
        <v>1</v>
      </c>
      <c r="D184" s="46">
        <v>315</v>
      </c>
      <c r="E184" s="46" t="s">
        <v>117</v>
      </c>
      <c r="F184" s="82" t="s">
        <v>219</v>
      </c>
      <c r="G184" s="145"/>
    </row>
    <row r="185" spans="1:7" ht="26.5" customHeight="1" x14ac:dyDescent="0.55000000000000004">
      <c r="A185" s="47" t="s">
        <v>212</v>
      </c>
      <c r="B185" s="46">
        <v>2</v>
      </c>
      <c r="C185" s="46">
        <v>1</v>
      </c>
      <c r="D185" s="46">
        <v>316</v>
      </c>
      <c r="E185" s="46" t="s">
        <v>117</v>
      </c>
      <c r="F185" s="83" t="s">
        <v>220</v>
      </c>
      <c r="G185" s="145"/>
    </row>
    <row r="186" spans="1:7" ht="26.5" customHeight="1" x14ac:dyDescent="0.55000000000000004">
      <c r="A186" s="47" t="s">
        <v>154</v>
      </c>
      <c r="B186" s="46">
        <v>2</v>
      </c>
      <c r="C186" s="46">
        <v>1</v>
      </c>
      <c r="D186" s="46">
        <v>317</v>
      </c>
      <c r="E186" s="46" t="s">
        <v>117</v>
      </c>
      <c r="F186" s="82" t="s">
        <v>206</v>
      </c>
      <c r="G186" s="145"/>
    </row>
    <row r="187" spans="1:7" ht="26.5" customHeight="1" x14ac:dyDescent="0.55000000000000004">
      <c r="A187" s="47" t="s">
        <v>157</v>
      </c>
      <c r="B187" s="46">
        <v>2</v>
      </c>
      <c r="C187" s="46">
        <v>1</v>
      </c>
      <c r="D187" s="46">
        <v>318</v>
      </c>
      <c r="E187" s="46" t="s">
        <v>117</v>
      </c>
      <c r="F187" s="82" t="s">
        <v>211</v>
      </c>
      <c r="G187" s="145"/>
    </row>
    <row r="188" spans="1:7" ht="26.5" customHeight="1" x14ac:dyDescent="0.55000000000000004">
      <c r="A188" s="63" t="s">
        <v>160</v>
      </c>
      <c r="B188" s="64">
        <v>2</v>
      </c>
      <c r="C188" s="64">
        <v>1</v>
      </c>
      <c r="D188" s="46">
        <v>319</v>
      </c>
      <c r="E188" s="64" t="s">
        <v>117</v>
      </c>
      <c r="F188" s="86" t="s">
        <v>221</v>
      </c>
      <c r="G188" s="145"/>
    </row>
    <row r="189" spans="1:7" ht="46.5" customHeight="1" x14ac:dyDescent="0.55000000000000004">
      <c r="A189" s="63" t="s">
        <v>228</v>
      </c>
      <c r="B189" s="64">
        <v>2</v>
      </c>
      <c r="C189" s="64">
        <v>1</v>
      </c>
      <c r="D189" s="46">
        <v>320</v>
      </c>
      <c r="E189" s="64" t="s">
        <v>117</v>
      </c>
      <c r="F189" s="86" t="s">
        <v>229</v>
      </c>
      <c r="G189" s="145"/>
    </row>
    <row r="190" spans="1:7" ht="33.75" customHeight="1" x14ac:dyDescent="0.55000000000000004">
      <c r="A190" s="63" t="s">
        <v>283</v>
      </c>
      <c r="B190" s="64">
        <v>2</v>
      </c>
      <c r="C190" s="64">
        <v>1</v>
      </c>
      <c r="D190" s="46">
        <f>D189+1</f>
        <v>321</v>
      </c>
      <c r="E190" s="64" t="s">
        <v>117</v>
      </c>
      <c r="F190" s="86" t="s">
        <v>289</v>
      </c>
      <c r="G190" s="145"/>
    </row>
    <row r="191" spans="1:7" ht="33.75" customHeight="1" x14ac:dyDescent="0.55000000000000004">
      <c r="A191" s="63" t="s">
        <v>294</v>
      </c>
      <c r="B191" s="64">
        <v>2</v>
      </c>
      <c r="C191" s="64">
        <v>1</v>
      </c>
      <c r="D191" s="46">
        <f t="shared" ref="D191:D199" si="0">D190+1</f>
        <v>322</v>
      </c>
      <c r="E191" s="64" t="s">
        <v>117</v>
      </c>
      <c r="F191" s="86" t="s">
        <v>296</v>
      </c>
      <c r="G191" s="145"/>
    </row>
    <row r="192" spans="1:7" ht="26.5" customHeight="1" x14ac:dyDescent="0.55000000000000004">
      <c r="A192" s="63" t="s">
        <v>295</v>
      </c>
      <c r="B192" s="64">
        <v>2</v>
      </c>
      <c r="C192" s="64">
        <v>1</v>
      </c>
      <c r="D192" s="46">
        <f t="shared" si="0"/>
        <v>323</v>
      </c>
      <c r="E192" s="64" t="s">
        <v>117</v>
      </c>
      <c r="F192" s="86" t="s">
        <v>297</v>
      </c>
      <c r="G192" s="145"/>
    </row>
    <row r="193" spans="1:12" ht="26.5" customHeight="1" x14ac:dyDescent="0.55000000000000004">
      <c r="A193" s="63" t="s">
        <v>164</v>
      </c>
      <c r="B193" s="64">
        <v>2</v>
      </c>
      <c r="C193" s="64">
        <v>1</v>
      </c>
      <c r="D193" s="46">
        <f t="shared" si="0"/>
        <v>324</v>
      </c>
      <c r="E193" s="64" t="s">
        <v>117</v>
      </c>
      <c r="F193" s="85" t="s">
        <v>222</v>
      </c>
      <c r="G193" s="145"/>
    </row>
    <row r="194" spans="1:12" ht="26.5" customHeight="1" x14ac:dyDescent="0.55000000000000004">
      <c r="A194" s="63" t="s">
        <v>34</v>
      </c>
      <c r="B194" s="64">
        <v>2</v>
      </c>
      <c r="C194" s="64">
        <v>1</v>
      </c>
      <c r="D194" s="46">
        <f t="shared" si="0"/>
        <v>325</v>
      </c>
      <c r="E194" s="64" t="s">
        <v>117</v>
      </c>
      <c r="F194" s="83" t="s">
        <v>35</v>
      </c>
      <c r="G194" s="145"/>
    </row>
    <row r="195" spans="1:12" ht="26.5" customHeight="1" x14ac:dyDescent="0.55000000000000004">
      <c r="A195" s="52" t="s">
        <v>230</v>
      </c>
      <c r="B195" s="51">
        <v>2</v>
      </c>
      <c r="C195" s="51">
        <v>1</v>
      </c>
      <c r="D195" s="46">
        <f t="shared" si="0"/>
        <v>326</v>
      </c>
      <c r="E195" s="64" t="s">
        <v>117</v>
      </c>
      <c r="F195" s="87" t="s">
        <v>232</v>
      </c>
      <c r="G195" s="145"/>
    </row>
    <row r="196" spans="1:12" ht="26.5" customHeight="1" x14ac:dyDescent="0.55000000000000004">
      <c r="A196" s="52" t="s">
        <v>233</v>
      </c>
      <c r="B196" s="51">
        <v>2</v>
      </c>
      <c r="C196" s="51">
        <v>1</v>
      </c>
      <c r="D196" s="46">
        <f t="shared" si="0"/>
        <v>327</v>
      </c>
      <c r="E196" s="64" t="s">
        <v>117</v>
      </c>
      <c r="F196" s="87" t="s">
        <v>234</v>
      </c>
      <c r="G196" s="145"/>
    </row>
    <row r="197" spans="1:12" ht="26.5" customHeight="1" x14ac:dyDescent="0.55000000000000004">
      <c r="A197" s="45" t="s">
        <v>275</v>
      </c>
      <c r="B197" s="46">
        <v>2</v>
      </c>
      <c r="C197" s="46">
        <v>1</v>
      </c>
      <c r="D197" s="46">
        <f t="shared" si="0"/>
        <v>328</v>
      </c>
      <c r="E197" s="46" t="s">
        <v>117</v>
      </c>
      <c r="F197" s="83" t="s">
        <v>304</v>
      </c>
      <c r="G197" s="145"/>
    </row>
    <row r="198" spans="1:12" ht="26.5" customHeight="1" x14ac:dyDescent="0.55000000000000004">
      <c r="A198" s="45" t="s">
        <v>23</v>
      </c>
      <c r="B198" s="46">
        <v>2</v>
      </c>
      <c r="C198" s="46">
        <v>1</v>
      </c>
      <c r="D198" s="46">
        <f t="shared" si="0"/>
        <v>329</v>
      </c>
      <c r="E198" s="46" t="s">
        <v>117</v>
      </c>
      <c r="F198" s="83" t="s">
        <v>24</v>
      </c>
      <c r="G198" s="145"/>
    </row>
    <row r="199" spans="1:12" ht="26.5" customHeight="1" thickBot="1" x14ac:dyDescent="0.6">
      <c r="A199" s="123" t="s">
        <v>29</v>
      </c>
      <c r="B199" s="124">
        <v>2</v>
      </c>
      <c r="C199" s="124">
        <v>1</v>
      </c>
      <c r="D199" s="92">
        <f t="shared" si="0"/>
        <v>330</v>
      </c>
      <c r="E199" s="124" t="s">
        <v>117</v>
      </c>
      <c r="F199" s="125" t="s">
        <v>232</v>
      </c>
      <c r="G199" s="145"/>
    </row>
    <row r="200" spans="1:12" ht="30.4" customHeight="1" thickBot="1" x14ac:dyDescent="0.6">
      <c r="A200" s="120" t="s">
        <v>236</v>
      </c>
      <c r="B200" s="121">
        <v>2</v>
      </c>
      <c r="C200" s="121">
        <v>1</v>
      </c>
      <c r="D200" s="121">
        <f>D199+1</f>
        <v>331</v>
      </c>
      <c r="E200" s="121" t="s">
        <v>117</v>
      </c>
      <c r="F200" s="122" t="s">
        <v>237</v>
      </c>
      <c r="G200" s="98"/>
      <c r="H200" s="91"/>
      <c r="I200" s="135" t="s">
        <v>272</v>
      </c>
      <c r="J200" s="135"/>
      <c r="K200" s="135"/>
      <c r="L200" s="136"/>
    </row>
    <row r="201" spans="1:12" ht="26.5" customHeight="1" x14ac:dyDescent="0.55000000000000004">
      <c r="A201" s="76" t="s">
        <v>251</v>
      </c>
      <c r="B201" s="77">
        <v>30</v>
      </c>
      <c r="C201" s="77">
        <v>15</v>
      </c>
      <c r="D201" s="77">
        <f>D200+1</f>
        <v>332</v>
      </c>
      <c r="E201" s="77" t="s">
        <v>117</v>
      </c>
      <c r="F201" s="99" t="s">
        <v>252</v>
      </c>
      <c r="H201" s="100"/>
      <c r="I201" s="88" t="s">
        <v>120</v>
      </c>
      <c r="J201" s="89" t="s">
        <v>26</v>
      </c>
      <c r="K201" s="89" t="s">
        <v>120</v>
      </c>
      <c r="L201" s="90" t="s">
        <v>26</v>
      </c>
    </row>
    <row r="202" spans="1:12" ht="26.5" customHeight="1" thickBot="1" x14ac:dyDescent="0.6">
      <c r="A202" s="101" t="s">
        <v>77</v>
      </c>
      <c r="B202" s="102">
        <v>30</v>
      </c>
      <c r="C202" s="102">
        <v>15</v>
      </c>
      <c r="D202" s="103">
        <f>D201+C201</f>
        <v>347</v>
      </c>
      <c r="E202" s="102" t="s">
        <v>117</v>
      </c>
      <c r="F202" s="101" t="s">
        <v>77</v>
      </c>
      <c r="G202" s="104"/>
      <c r="I202" s="70">
        <v>10</v>
      </c>
      <c r="J202" s="34" t="s">
        <v>123</v>
      </c>
      <c r="K202" s="3">
        <v>25</v>
      </c>
      <c r="L202" s="56" t="s">
        <v>124</v>
      </c>
    </row>
    <row r="203" spans="1:12" ht="26.5" customHeight="1" x14ac:dyDescent="0.55000000000000004">
      <c r="A203" s="105" t="s">
        <v>167</v>
      </c>
      <c r="B203" s="106">
        <v>2</v>
      </c>
      <c r="C203" s="106">
        <v>1</v>
      </c>
      <c r="D203" s="107">
        <v>153</v>
      </c>
      <c r="E203" s="108" t="s">
        <v>117</v>
      </c>
      <c r="F203" s="109" t="s">
        <v>168</v>
      </c>
      <c r="G203" s="141" t="s">
        <v>278</v>
      </c>
      <c r="I203" s="70">
        <v>11</v>
      </c>
      <c r="J203" s="34" t="s">
        <v>127</v>
      </c>
      <c r="K203" s="3">
        <v>26</v>
      </c>
      <c r="L203" s="56" t="s">
        <v>128</v>
      </c>
    </row>
    <row r="204" spans="1:12" ht="26.5" customHeight="1" x14ac:dyDescent="0.55000000000000004">
      <c r="A204" s="110" t="s">
        <v>169</v>
      </c>
      <c r="B204" s="94">
        <v>140</v>
      </c>
      <c r="C204" s="94">
        <v>70</v>
      </c>
      <c r="D204" s="96">
        <v>154</v>
      </c>
      <c r="E204" s="64" t="s">
        <v>117</v>
      </c>
      <c r="F204" s="111" t="s">
        <v>300</v>
      </c>
      <c r="G204" s="142"/>
      <c r="I204" s="70">
        <v>12</v>
      </c>
      <c r="J204" s="34" t="s">
        <v>130</v>
      </c>
      <c r="K204" s="3">
        <v>27</v>
      </c>
      <c r="L204" s="56" t="s">
        <v>131</v>
      </c>
    </row>
    <row r="205" spans="1:12" ht="26.5" customHeight="1" x14ac:dyDescent="0.55000000000000004">
      <c r="A205" s="110" t="s">
        <v>171</v>
      </c>
      <c r="B205" s="94">
        <v>2</v>
      </c>
      <c r="C205" s="94">
        <v>1</v>
      </c>
      <c r="D205" s="96">
        <v>224</v>
      </c>
      <c r="E205" s="64" t="s">
        <v>117</v>
      </c>
      <c r="F205" s="111" t="s">
        <v>172</v>
      </c>
      <c r="G205" s="142"/>
      <c r="I205" s="70">
        <v>13</v>
      </c>
      <c r="J205" s="34" t="s">
        <v>134</v>
      </c>
      <c r="K205" s="3">
        <v>28</v>
      </c>
      <c r="L205" s="56" t="s">
        <v>135</v>
      </c>
    </row>
    <row r="206" spans="1:12" ht="26.5" customHeight="1" thickBot="1" x14ac:dyDescent="0.6">
      <c r="A206" s="112" t="s">
        <v>173</v>
      </c>
      <c r="B206" s="113">
        <v>140</v>
      </c>
      <c r="C206" s="113">
        <v>70</v>
      </c>
      <c r="D206" s="114">
        <v>225</v>
      </c>
      <c r="E206" s="115" t="s">
        <v>117</v>
      </c>
      <c r="F206" s="116" t="s">
        <v>174</v>
      </c>
      <c r="G206" s="143"/>
      <c r="I206" s="70">
        <v>14</v>
      </c>
      <c r="J206" s="34" t="s">
        <v>137</v>
      </c>
      <c r="K206" s="3">
        <v>29</v>
      </c>
      <c r="L206" s="56" t="s">
        <v>138</v>
      </c>
    </row>
    <row r="207" spans="1:12" ht="26.5" customHeight="1" x14ac:dyDescent="0.55000000000000004">
      <c r="A207" s="76" t="s">
        <v>207</v>
      </c>
      <c r="B207" s="77">
        <v>18</v>
      </c>
      <c r="C207" s="77">
        <v>9</v>
      </c>
      <c r="D207" s="77">
        <v>362</v>
      </c>
      <c r="E207" s="77" t="s">
        <v>117</v>
      </c>
      <c r="F207" s="99" t="s">
        <v>208</v>
      </c>
      <c r="I207" s="70">
        <v>15</v>
      </c>
      <c r="J207" s="34" t="s">
        <v>141</v>
      </c>
      <c r="K207" s="3">
        <v>31</v>
      </c>
      <c r="L207" s="56" t="s">
        <v>142</v>
      </c>
    </row>
    <row r="208" spans="1:12" x14ac:dyDescent="0.55000000000000004">
      <c r="A208" s="47" t="s">
        <v>209</v>
      </c>
      <c r="B208" s="46">
        <v>20</v>
      </c>
      <c r="C208" s="46">
        <v>10</v>
      </c>
      <c r="D208" s="46">
        <v>371</v>
      </c>
      <c r="E208" s="46" t="s">
        <v>117</v>
      </c>
      <c r="F208" s="29" t="s">
        <v>210</v>
      </c>
      <c r="I208" s="70">
        <v>16</v>
      </c>
      <c r="J208" s="34" t="s">
        <v>145</v>
      </c>
      <c r="K208" s="3">
        <v>32</v>
      </c>
      <c r="L208" s="56" t="s">
        <v>146</v>
      </c>
    </row>
    <row r="209" spans="1:12" x14ac:dyDescent="0.55000000000000004">
      <c r="A209" s="117" t="s">
        <v>249</v>
      </c>
      <c r="B209" s="118">
        <v>26</v>
      </c>
      <c r="C209" s="118">
        <v>13</v>
      </c>
      <c r="D209" s="118">
        <v>381</v>
      </c>
      <c r="E209" s="118" t="s">
        <v>117</v>
      </c>
      <c r="F209" s="119" t="s">
        <v>250</v>
      </c>
      <c r="I209" s="70">
        <v>17</v>
      </c>
      <c r="J209" s="34" t="s">
        <v>149</v>
      </c>
      <c r="K209" s="3">
        <v>34</v>
      </c>
      <c r="L209" s="56" t="s">
        <v>150</v>
      </c>
    </row>
    <row r="210" spans="1:12" ht="28.8" x14ac:dyDescent="0.55000000000000004">
      <c r="A210" s="6" t="s">
        <v>116</v>
      </c>
      <c r="B210" s="3">
        <v>250</v>
      </c>
      <c r="C210" s="3">
        <v>125</v>
      </c>
      <c r="D210" s="97">
        <v>1</v>
      </c>
      <c r="E210" s="3" t="s">
        <v>117</v>
      </c>
      <c r="F210" s="29" t="s">
        <v>235</v>
      </c>
      <c r="I210" s="70">
        <v>18</v>
      </c>
      <c r="J210" s="34" t="s">
        <v>152</v>
      </c>
      <c r="K210" s="3">
        <v>35</v>
      </c>
      <c r="L210" s="56" t="s">
        <v>153</v>
      </c>
    </row>
    <row r="211" spans="1:12" x14ac:dyDescent="0.55000000000000004">
      <c r="A211" s="6" t="s">
        <v>132</v>
      </c>
      <c r="B211" s="3">
        <v>2</v>
      </c>
      <c r="C211" s="3">
        <v>1</v>
      </c>
      <c r="D211" s="97">
        <v>138</v>
      </c>
      <c r="E211" s="3" t="s">
        <v>117</v>
      </c>
      <c r="F211" s="29" t="s">
        <v>299</v>
      </c>
      <c r="I211" s="70">
        <v>21</v>
      </c>
      <c r="J211" s="34" t="s">
        <v>155</v>
      </c>
      <c r="K211" s="3">
        <v>36</v>
      </c>
      <c r="L211" s="56" t="s">
        <v>156</v>
      </c>
    </row>
    <row r="212" spans="1:12" x14ac:dyDescent="0.55000000000000004">
      <c r="I212" s="70">
        <v>22</v>
      </c>
      <c r="J212" s="34" t="s">
        <v>158</v>
      </c>
      <c r="K212" s="3">
        <v>37</v>
      </c>
      <c r="L212" s="56" t="s">
        <v>159</v>
      </c>
    </row>
    <row r="213" spans="1:12" x14ac:dyDescent="0.55000000000000004">
      <c r="I213" s="70">
        <v>23</v>
      </c>
      <c r="J213" s="34" t="s">
        <v>162</v>
      </c>
      <c r="K213" s="3">
        <v>38</v>
      </c>
      <c r="L213" s="56" t="s">
        <v>163</v>
      </c>
    </row>
    <row r="214" spans="1:12" ht="69.75" customHeight="1" thickBot="1" x14ac:dyDescent="0.6">
      <c r="I214" s="71">
        <v>24</v>
      </c>
      <c r="J214" s="72" t="s">
        <v>166</v>
      </c>
      <c r="K214" s="20"/>
      <c r="L214" s="73"/>
    </row>
    <row r="215" spans="1:12" ht="88.9" customHeight="1" x14ac:dyDescent="0.55000000000000004"/>
    <row r="216" spans="1:12" ht="20.399999999999999" x14ac:dyDescent="0.55000000000000004">
      <c r="A216" s="137" t="s">
        <v>273</v>
      </c>
      <c r="B216" s="138"/>
      <c r="C216" s="138"/>
    </row>
    <row r="217" spans="1:12" ht="25" customHeight="1" x14ac:dyDescent="0.55000000000000004"/>
    <row r="218" spans="1:12" ht="25" customHeight="1" x14ac:dyDescent="0.55000000000000004"/>
    <row r="219" spans="1:12" ht="25" customHeight="1" x14ac:dyDescent="0.55000000000000004">
      <c r="A219" s="139"/>
      <c r="B219" s="139"/>
      <c r="C219" s="139"/>
    </row>
    <row r="220" spans="1:12" ht="25" customHeight="1" x14ac:dyDescent="0.55000000000000004">
      <c r="A220" s="1" t="s">
        <v>175</v>
      </c>
      <c r="B220" s="1" t="s">
        <v>7</v>
      </c>
      <c r="C220" s="1" t="s">
        <v>8</v>
      </c>
    </row>
    <row r="221" spans="1:12" ht="25" customHeight="1" x14ac:dyDescent="0.55000000000000004">
      <c r="A221" s="6" t="s">
        <v>47</v>
      </c>
      <c r="B221" s="3">
        <v>1</v>
      </c>
      <c r="C221" s="3" t="s">
        <v>117</v>
      </c>
    </row>
    <row r="222" spans="1:12" ht="25" customHeight="1" x14ac:dyDescent="0.55000000000000004">
      <c r="A222" s="6" t="s">
        <v>47</v>
      </c>
      <c r="B222" s="3">
        <v>2</v>
      </c>
      <c r="C222" s="3" t="s">
        <v>117</v>
      </c>
    </row>
    <row r="223" spans="1:12" ht="25" customHeight="1" x14ac:dyDescent="0.55000000000000004">
      <c r="A223" s="6" t="s">
        <v>176</v>
      </c>
      <c r="B223" s="3">
        <v>3</v>
      </c>
      <c r="C223" s="3" t="s">
        <v>117</v>
      </c>
    </row>
    <row r="224" spans="1:12" ht="25" customHeight="1" x14ac:dyDescent="0.55000000000000004">
      <c r="A224" s="6" t="s">
        <v>177</v>
      </c>
      <c r="B224" s="3">
        <v>4</v>
      </c>
      <c r="C224" s="3" t="s">
        <v>117</v>
      </c>
    </row>
    <row r="225" spans="1:3" ht="25" customHeight="1" x14ac:dyDescent="0.55000000000000004">
      <c r="A225" s="6" t="s">
        <v>178</v>
      </c>
      <c r="B225" s="3">
        <v>5</v>
      </c>
      <c r="C225" s="3" t="s">
        <v>117</v>
      </c>
    </row>
    <row r="226" spans="1:3" ht="25" customHeight="1" x14ac:dyDescent="0.55000000000000004">
      <c r="A226" s="27" t="s">
        <v>179</v>
      </c>
      <c r="B226" s="16">
        <v>6</v>
      </c>
      <c r="C226" s="16" t="s">
        <v>117</v>
      </c>
    </row>
    <row r="227" spans="1:3" ht="25" customHeight="1" x14ac:dyDescent="0.55000000000000004">
      <c r="A227" s="27" t="s">
        <v>180</v>
      </c>
      <c r="B227" s="3">
        <v>7</v>
      </c>
      <c r="C227" s="3" t="s">
        <v>117</v>
      </c>
    </row>
    <row r="228" spans="1:3" ht="25" customHeight="1" x14ac:dyDescent="0.55000000000000004">
      <c r="A228" s="27" t="s">
        <v>181</v>
      </c>
      <c r="B228" s="3">
        <v>8</v>
      </c>
      <c r="C228" s="3" t="s">
        <v>117</v>
      </c>
    </row>
    <row r="229" spans="1:3" ht="25" customHeight="1" x14ac:dyDescent="0.55000000000000004">
      <c r="A229" s="27" t="s">
        <v>182</v>
      </c>
      <c r="B229" s="3">
        <v>9</v>
      </c>
      <c r="C229" s="3" t="s">
        <v>117</v>
      </c>
    </row>
    <row r="230" spans="1:3" ht="25" customHeight="1" x14ac:dyDescent="0.55000000000000004">
      <c r="A230" s="27" t="s">
        <v>183</v>
      </c>
      <c r="B230" s="3">
        <v>10</v>
      </c>
      <c r="C230" s="3" t="s">
        <v>117</v>
      </c>
    </row>
    <row r="231" spans="1:3" ht="25" customHeight="1" x14ac:dyDescent="0.55000000000000004">
      <c r="A231" s="27" t="s">
        <v>184</v>
      </c>
      <c r="B231" s="3">
        <v>11</v>
      </c>
      <c r="C231" s="3" t="s">
        <v>117</v>
      </c>
    </row>
    <row r="232" spans="1:3" ht="25" customHeight="1" x14ac:dyDescent="0.55000000000000004">
      <c r="A232" s="27" t="s">
        <v>47</v>
      </c>
      <c r="B232" s="16">
        <v>12</v>
      </c>
      <c r="C232" s="3" t="s">
        <v>117</v>
      </c>
    </row>
    <row r="233" spans="1:3" ht="25" customHeight="1" x14ac:dyDescent="0.55000000000000004">
      <c r="A233" s="6" t="s">
        <v>185</v>
      </c>
      <c r="B233" s="3">
        <v>13</v>
      </c>
      <c r="C233" s="3" t="s">
        <v>117</v>
      </c>
    </row>
    <row r="234" spans="1:3" ht="25" customHeight="1" x14ac:dyDescent="0.55000000000000004">
      <c r="A234" s="6" t="s">
        <v>186</v>
      </c>
      <c r="B234" s="3">
        <v>14</v>
      </c>
      <c r="C234" s="3" t="s">
        <v>117</v>
      </c>
    </row>
    <row r="235" spans="1:3" ht="25" customHeight="1" x14ac:dyDescent="0.55000000000000004">
      <c r="A235" s="6" t="s">
        <v>187</v>
      </c>
      <c r="B235" s="3">
        <v>15</v>
      </c>
      <c r="C235" s="3" t="s">
        <v>117</v>
      </c>
    </row>
    <row r="236" spans="1:3" ht="25" customHeight="1" x14ac:dyDescent="0.55000000000000004">
      <c r="A236" s="27" t="s">
        <v>188</v>
      </c>
      <c r="B236" s="3">
        <v>16</v>
      </c>
      <c r="C236" s="3" t="s">
        <v>117</v>
      </c>
    </row>
    <row r="237" spans="1:3" ht="25" customHeight="1" x14ac:dyDescent="0.55000000000000004">
      <c r="A237" s="27" t="s">
        <v>189</v>
      </c>
      <c r="B237" s="3">
        <v>17</v>
      </c>
      <c r="C237" s="3" t="s">
        <v>117</v>
      </c>
    </row>
    <row r="238" spans="1:3" ht="25" customHeight="1" x14ac:dyDescent="0.55000000000000004">
      <c r="A238" s="27" t="s">
        <v>190</v>
      </c>
      <c r="B238" s="16">
        <v>18</v>
      </c>
      <c r="C238" s="3" t="s">
        <v>117</v>
      </c>
    </row>
    <row r="239" spans="1:3" ht="25" customHeight="1" x14ac:dyDescent="0.55000000000000004">
      <c r="A239" s="6" t="s">
        <v>191</v>
      </c>
      <c r="B239" s="3">
        <v>19</v>
      </c>
      <c r="C239" s="3" t="s">
        <v>117</v>
      </c>
    </row>
    <row r="240" spans="1:3" ht="25" customHeight="1" x14ac:dyDescent="0.55000000000000004">
      <c r="A240" s="6" t="s">
        <v>192</v>
      </c>
      <c r="B240" s="3">
        <v>20</v>
      </c>
      <c r="C240" s="3" t="s">
        <v>117</v>
      </c>
    </row>
    <row r="241" spans="1:3" ht="25" customHeight="1" x14ac:dyDescent="0.55000000000000004">
      <c r="A241" s="6" t="s">
        <v>47</v>
      </c>
      <c r="B241" s="3">
        <v>21</v>
      </c>
      <c r="C241" s="3" t="s">
        <v>117</v>
      </c>
    </row>
    <row r="242" spans="1:3" ht="25" customHeight="1" x14ac:dyDescent="0.55000000000000004">
      <c r="A242" s="6" t="s">
        <v>47</v>
      </c>
      <c r="B242" s="3">
        <v>22</v>
      </c>
      <c r="C242" s="3" t="s">
        <v>117</v>
      </c>
    </row>
    <row r="243" spans="1:3" ht="25" customHeight="1" x14ac:dyDescent="0.55000000000000004">
      <c r="A243" s="6" t="s">
        <v>47</v>
      </c>
      <c r="B243" s="3">
        <v>23</v>
      </c>
      <c r="C243" s="3" t="s">
        <v>117</v>
      </c>
    </row>
    <row r="244" spans="1:3" ht="25" customHeight="1" x14ac:dyDescent="0.55000000000000004">
      <c r="A244" s="6" t="s">
        <v>47</v>
      </c>
      <c r="B244" s="16">
        <v>24</v>
      </c>
      <c r="C244" s="3" t="s">
        <v>117</v>
      </c>
    </row>
    <row r="245" spans="1:3" ht="25" customHeight="1" x14ac:dyDescent="0.55000000000000004">
      <c r="A245" s="6" t="s">
        <v>47</v>
      </c>
      <c r="B245" s="3">
        <v>25</v>
      </c>
      <c r="C245" s="3" t="s">
        <v>117</v>
      </c>
    </row>
    <row r="246" spans="1:3" ht="25" customHeight="1" x14ac:dyDescent="0.55000000000000004">
      <c r="A246" s="6" t="s">
        <v>47</v>
      </c>
      <c r="B246" s="3">
        <v>26</v>
      </c>
      <c r="C246" s="3" t="s">
        <v>117</v>
      </c>
    </row>
    <row r="247" spans="1:3" ht="25" customHeight="1" x14ac:dyDescent="0.55000000000000004">
      <c r="A247" s="6" t="s">
        <v>47</v>
      </c>
      <c r="B247" s="3">
        <v>27</v>
      </c>
      <c r="C247" s="3" t="s">
        <v>117</v>
      </c>
    </row>
    <row r="248" spans="1:3" ht="25" customHeight="1" x14ac:dyDescent="0.55000000000000004">
      <c r="A248" s="6" t="s">
        <v>47</v>
      </c>
      <c r="B248" s="3">
        <v>28</v>
      </c>
      <c r="C248" s="3" t="s">
        <v>117</v>
      </c>
    </row>
    <row r="249" spans="1:3" ht="25" customHeight="1" x14ac:dyDescent="0.55000000000000004">
      <c r="A249" s="6" t="s">
        <v>47</v>
      </c>
      <c r="B249" s="3">
        <v>29</v>
      </c>
      <c r="C249" s="3" t="s">
        <v>117</v>
      </c>
    </row>
    <row r="250" spans="1:3" ht="25" customHeight="1" x14ac:dyDescent="0.55000000000000004">
      <c r="A250" s="6" t="s">
        <v>47</v>
      </c>
      <c r="B250" s="16">
        <v>30</v>
      </c>
      <c r="C250" s="3" t="s">
        <v>117</v>
      </c>
    </row>
    <row r="251" spans="1:3" ht="25" customHeight="1" x14ac:dyDescent="0.55000000000000004">
      <c r="A251" s="6" t="s">
        <v>47</v>
      </c>
      <c r="B251" s="3">
        <v>31</v>
      </c>
      <c r="C251" s="3" t="s">
        <v>117</v>
      </c>
    </row>
    <row r="252" spans="1:3" x14ac:dyDescent="0.55000000000000004">
      <c r="A252" s="6" t="s">
        <v>47</v>
      </c>
      <c r="B252" s="3">
        <v>32</v>
      </c>
      <c r="C252" s="3" t="s">
        <v>117</v>
      </c>
    </row>
    <row r="253" spans="1:3" x14ac:dyDescent="0.55000000000000004">
      <c r="A253" s="9"/>
      <c r="B253" s="5"/>
      <c r="C253" s="5"/>
    </row>
    <row r="254" spans="1:3" ht="84.4" customHeight="1" x14ac:dyDescent="0.55000000000000004"/>
    <row r="255" spans="1:3" ht="20.399999999999999" x14ac:dyDescent="0.55000000000000004">
      <c r="A255" s="137" t="s">
        <v>274</v>
      </c>
      <c r="B255" s="138"/>
      <c r="C255" s="138"/>
    </row>
    <row r="256" spans="1:3" ht="25" customHeight="1" x14ac:dyDescent="0.55000000000000004"/>
    <row r="257" spans="1:3" ht="25" customHeight="1" x14ac:dyDescent="0.55000000000000004"/>
    <row r="258" spans="1:3" ht="25" customHeight="1" x14ac:dyDescent="0.55000000000000004">
      <c r="A258" s="139"/>
      <c r="B258" s="139"/>
      <c r="C258" s="139"/>
    </row>
    <row r="259" spans="1:3" ht="25" customHeight="1" x14ac:dyDescent="0.55000000000000004">
      <c r="A259" s="1" t="s">
        <v>175</v>
      </c>
      <c r="B259" s="1" t="s">
        <v>7</v>
      </c>
      <c r="C259" s="1" t="s">
        <v>8</v>
      </c>
    </row>
    <row r="260" spans="1:3" ht="25" customHeight="1" x14ac:dyDescent="0.55000000000000004">
      <c r="A260" s="6" t="s">
        <v>193</v>
      </c>
      <c r="B260" s="3">
        <v>1</v>
      </c>
      <c r="C260" s="3" t="s">
        <v>117</v>
      </c>
    </row>
    <row r="261" spans="1:3" ht="25" customHeight="1" x14ac:dyDescent="0.55000000000000004">
      <c r="A261" s="6" t="s">
        <v>194</v>
      </c>
      <c r="B261" s="3">
        <v>2</v>
      </c>
      <c r="C261" s="3" t="s">
        <v>117</v>
      </c>
    </row>
    <row r="262" spans="1:3" ht="25" customHeight="1" x14ac:dyDescent="0.55000000000000004">
      <c r="A262" s="27" t="s">
        <v>195</v>
      </c>
      <c r="B262" s="16">
        <v>3</v>
      </c>
      <c r="C262" s="16" t="s">
        <v>117</v>
      </c>
    </row>
    <row r="263" spans="1:3" ht="25" customHeight="1" x14ac:dyDescent="0.55000000000000004">
      <c r="A263" s="27" t="s">
        <v>196</v>
      </c>
      <c r="B263" s="3">
        <v>4</v>
      </c>
      <c r="C263" s="3" t="s">
        <v>117</v>
      </c>
    </row>
    <row r="264" spans="1:3" ht="25" customHeight="1" x14ac:dyDescent="0.55000000000000004">
      <c r="A264" s="27" t="s">
        <v>197</v>
      </c>
      <c r="B264" s="3">
        <v>5</v>
      </c>
      <c r="C264" s="3" t="s">
        <v>117</v>
      </c>
    </row>
    <row r="265" spans="1:3" ht="25" customHeight="1" x14ac:dyDescent="0.55000000000000004">
      <c r="A265" s="27" t="s">
        <v>198</v>
      </c>
      <c r="B265" s="3">
        <v>6</v>
      </c>
      <c r="C265" s="3" t="s">
        <v>117</v>
      </c>
    </row>
    <row r="266" spans="1:3" ht="25" customHeight="1" x14ac:dyDescent="0.55000000000000004">
      <c r="A266" s="27" t="s">
        <v>185</v>
      </c>
      <c r="B266" s="16">
        <v>7</v>
      </c>
      <c r="C266" s="3" t="s">
        <v>117</v>
      </c>
    </row>
    <row r="267" spans="1:3" ht="25" customHeight="1" x14ac:dyDescent="0.55000000000000004">
      <c r="A267" s="27" t="s">
        <v>199</v>
      </c>
      <c r="B267" s="3">
        <v>8</v>
      </c>
      <c r="C267" s="3" t="s">
        <v>117</v>
      </c>
    </row>
    <row r="268" spans="1:3" ht="25" customHeight="1" x14ac:dyDescent="0.55000000000000004">
      <c r="A268" s="27" t="s">
        <v>47</v>
      </c>
      <c r="B268" s="3">
        <v>9</v>
      </c>
      <c r="C268" s="3" t="s">
        <v>117</v>
      </c>
    </row>
    <row r="269" spans="1:3" ht="25" customHeight="1" x14ac:dyDescent="0.55000000000000004">
      <c r="A269" s="6" t="s">
        <v>47</v>
      </c>
      <c r="B269" s="3">
        <v>10</v>
      </c>
      <c r="C269" s="3" t="s">
        <v>117</v>
      </c>
    </row>
    <row r="270" spans="1:3" ht="25" customHeight="1" x14ac:dyDescent="0.55000000000000004">
      <c r="A270" s="6" t="s">
        <v>184</v>
      </c>
      <c r="B270" s="16">
        <v>11</v>
      </c>
      <c r="C270" s="3" t="s">
        <v>117</v>
      </c>
    </row>
    <row r="271" spans="1:3" ht="25" customHeight="1" x14ac:dyDescent="0.55000000000000004">
      <c r="A271" s="6" t="s">
        <v>183</v>
      </c>
      <c r="B271" s="3">
        <v>12</v>
      </c>
      <c r="C271" s="3" t="s">
        <v>117</v>
      </c>
    </row>
    <row r="272" spans="1:3" ht="25" customHeight="1" x14ac:dyDescent="0.55000000000000004">
      <c r="A272" s="6" t="s">
        <v>182</v>
      </c>
      <c r="B272" s="3">
        <v>13</v>
      </c>
      <c r="C272" s="3" t="s">
        <v>117</v>
      </c>
    </row>
    <row r="273" spans="1:6" ht="25" customHeight="1" x14ac:dyDescent="0.55000000000000004">
      <c r="A273" s="6" t="s">
        <v>181</v>
      </c>
      <c r="B273" s="3">
        <v>14</v>
      </c>
      <c r="C273" s="3" t="s">
        <v>117</v>
      </c>
    </row>
    <row r="274" spans="1:6" ht="25" customHeight="1" x14ac:dyDescent="0.55000000000000004">
      <c r="A274" s="6" t="s">
        <v>180</v>
      </c>
      <c r="B274" s="16">
        <v>15</v>
      </c>
      <c r="C274" s="3" t="s">
        <v>117</v>
      </c>
    </row>
    <row r="275" spans="1:6" ht="25" customHeight="1" x14ac:dyDescent="0.55000000000000004">
      <c r="A275" s="6" t="s">
        <v>179</v>
      </c>
      <c r="B275" s="3">
        <v>16</v>
      </c>
      <c r="C275" s="3" t="s">
        <v>117</v>
      </c>
    </row>
    <row r="276" spans="1:6" ht="25" customHeight="1" x14ac:dyDescent="0.55000000000000004">
      <c r="A276" s="6" t="s">
        <v>178</v>
      </c>
      <c r="B276" s="3">
        <v>17</v>
      </c>
      <c r="C276" s="3" t="s">
        <v>117</v>
      </c>
    </row>
    <row r="277" spans="1:6" ht="25" customHeight="1" x14ac:dyDescent="0.55000000000000004">
      <c r="A277" s="6" t="s">
        <v>177</v>
      </c>
      <c r="B277" s="3">
        <v>18</v>
      </c>
      <c r="C277" s="3" t="s">
        <v>117</v>
      </c>
    </row>
    <row r="278" spans="1:6" ht="25" customHeight="1" x14ac:dyDescent="0.55000000000000004">
      <c r="A278" s="27" t="s">
        <v>176</v>
      </c>
      <c r="B278" s="16">
        <v>19</v>
      </c>
      <c r="C278" s="3" t="s">
        <v>117</v>
      </c>
    </row>
    <row r="279" spans="1:6" ht="25" customHeight="1" x14ac:dyDescent="0.55000000000000004">
      <c r="A279" s="27" t="s">
        <v>47</v>
      </c>
      <c r="B279" s="3">
        <v>20</v>
      </c>
      <c r="C279" s="3" t="s">
        <v>117</v>
      </c>
    </row>
    <row r="280" spans="1:6" ht="25" customHeight="1" x14ac:dyDescent="0.55000000000000004">
      <c r="A280" s="27" t="s">
        <v>47</v>
      </c>
      <c r="B280" s="3">
        <v>21</v>
      </c>
      <c r="C280" s="3" t="s">
        <v>117</v>
      </c>
    </row>
    <row r="281" spans="1:6" ht="25" customHeight="1" x14ac:dyDescent="0.55000000000000004">
      <c r="A281" s="27" t="s">
        <v>47</v>
      </c>
      <c r="B281" s="3">
        <v>22</v>
      </c>
      <c r="C281" s="3" t="s">
        <v>117</v>
      </c>
    </row>
    <row r="282" spans="1:6" ht="25" customHeight="1" x14ac:dyDescent="0.55000000000000004">
      <c r="A282" s="27" t="s">
        <v>47</v>
      </c>
      <c r="B282" s="16">
        <v>23</v>
      </c>
      <c r="C282" s="3" t="s">
        <v>117</v>
      </c>
    </row>
    <row r="283" spans="1:6" ht="25" customHeight="1" x14ac:dyDescent="0.55000000000000004">
      <c r="A283" s="27" t="s">
        <v>47</v>
      </c>
      <c r="B283" s="3">
        <v>24</v>
      </c>
      <c r="C283" s="3" t="s">
        <v>117</v>
      </c>
    </row>
    <row r="284" spans="1:6" ht="25" customHeight="1" x14ac:dyDescent="0.55000000000000004">
      <c r="A284" s="27" t="s">
        <v>47</v>
      </c>
      <c r="B284" s="3">
        <v>25</v>
      </c>
      <c r="C284" s="3" t="s">
        <v>117</v>
      </c>
    </row>
    <row r="285" spans="1:6" ht="25" customHeight="1" x14ac:dyDescent="0.7">
      <c r="A285" s="27" t="s">
        <v>47</v>
      </c>
      <c r="B285" s="3">
        <v>26</v>
      </c>
      <c r="C285" s="3" t="s">
        <v>117</v>
      </c>
      <c r="F285" s="28"/>
    </row>
    <row r="286" spans="1:6" ht="25" customHeight="1" x14ac:dyDescent="0.55000000000000004">
      <c r="A286" s="27" t="s">
        <v>47</v>
      </c>
      <c r="B286" s="16">
        <v>27</v>
      </c>
      <c r="C286" s="3" t="s">
        <v>117</v>
      </c>
    </row>
    <row r="287" spans="1:6" ht="25" customHeight="1" x14ac:dyDescent="0.55000000000000004">
      <c r="A287" s="27" t="s">
        <v>47</v>
      </c>
      <c r="B287" s="3">
        <v>28</v>
      </c>
      <c r="C287" s="3" t="s">
        <v>117</v>
      </c>
    </row>
    <row r="288" spans="1:6" ht="25" customHeight="1" x14ac:dyDescent="0.55000000000000004">
      <c r="A288" s="27" t="s">
        <v>47</v>
      </c>
      <c r="B288" s="3">
        <v>29</v>
      </c>
      <c r="C288" s="3" t="s">
        <v>117</v>
      </c>
    </row>
    <row r="289" spans="1:3" ht="25" customHeight="1" x14ac:dyDescent="0.55000000000000004">
      <c r="A289" s="27" t="s">
        <v>47</v>
      </c>
      <c r="B289" s="3">
        <v>30</v>
      </c>
      <c r="C289" s="3" t="s">
        <v>117</v>
      </c>
    </row>
    <row r="290" spans="1:3" ht="25" customHeight="1" x14ac:dyDescent="0.55000000000000004">
      <c r="A290" s="27" t="s">
        <v>47</v>
      </c>
      <c r="B290" s="3">
        <v>31</v>
      </c>
      <c r="C290" s="3" t="s">
        <v>117</v>
      </c>
    </row>
    <row r="291" spans="1:3" ht="25" customHeight="1" x14ac:dyDescent="0.55000000000000004">
      <c r="A291" s="27" t="s">
        <v>305</v>
      </c>
      <c r="B291" s="16">
        <v>32</v>
      </c>
      <c r="C291" s="3" t="s">
        <v>117</v>
      </c>
    </row>
    <row r="292" spans="1:3" ht="25" customHeight="1" x14ac:dyDescent="0.55000000000000004">
      <c r="A292" s="67" t="s">
        <v>200</v>
      </c>
      <c r="B292" s="32">
        <v>33</v>
      </c>
      <c r="C292" s="32" t="s">
        <v>9</v>
      </c>
    </row>
    <row r="293" spans="1:3" ht="25" customHeight="1" x14ac:dyDescent="0.55000000000000004">
      <c r="A293" s="67" t="s">
        <v>201</v>
      </c>
      <c r="B293" s="32">
        <v>34</v>
      </c>
      <c r="C293" s="32" t="s">
        <v>9</v>
      </c>
    </row>
    <row r="294" spans="1:3" ht="25" customHeight="1" x14ac:dyDescent="0.55000000000000004">
      <c r="A294" s="67" t="s">
        <v>202</v>
      </c>
      <c r="B294" s="32">
        <v>35</v>
      </c>
      <c r="C294" s="32" t="s">
        <v>9</v>
      </c>
    </row>
    <row r="295" spans="1:3" ht="25" customHeight="1" x14ac:dyDescent="0.55000000000000004">
      <c r="A295" s="67" t="s">
        <v>203</v>
      </c>
      <c r="B295" s="68">
        <v>36</v>
      </c>
      <c r="C295" s="32" t="s">
        <v>9</v>
      </c>
    </row>
    <row r="296" spans="1:3" ht="25" customHeight="1" x14ac:dyDescent="0.55000000000000004">
      <c r="A296" s="67" t="s">
        <v>204</v>
      </c>
      <c r="B296" s="32">
        <v>37</v>
      </c>
      <c r="C296" s="32" t="s">
        <v>9</v>
      </c>
    </row>
    <row r="297" spans="1:3" ht="25" customHeight="1" x14ac:dyDescent="0.55000000000000004">
      <c r="A297" s="67" t="s">
        <v>205</v>
      </c>
      <c r="B297" s="32">
        <v>38</v>
      </c>
      <c r="C297" s="32" t="s">
        <v>9</v>
      </c>
    </row>
    <row r="298" spans="1:3" ht="25" customHeight="1" x14ac:dyDescent="0.55000000000000004">
      <c r="A298" s="27" t="s">
        <v>47</v>
      </c>
      <c r="B298" s="3">
        <v>39</v>
      </c>
      <c r="C298" s="3" t="s">
        <v>117</v>
      </c>
    </row>
    <row r="299" spans="1:3" ht="25" customHeight="1" x14ac:dyDescent="0.55000000000000004">
      <c r="A299" s="27" t="s">
        <v>47</v>
      </c>
      <c r="B299" s="16">
        <v>40</v>
      </c>
      <c r="C299" s="3" t="s">
        <v>117</v>
      </c>
    </row>
    <row r="300" spans="1:3" ht="25" customHeight="1" x14ac:dyDescent="0.55000000000000004">
      <c r="A300" s="27" t="s">
        <v>47</v>
      </c>
      <c r="B300" s="3">
        <v>41</v>
      </c>
      <c r="C300" s="3" t="s">
        <v>117</v>
      </c>
    </row>
    <row r="301" spans="1:3" ht="25" customHeight="1" x14ac:dyDescent="0.55000000000000004">
      <c r="A301" s="27" t="s">
        <v>47</v>
      </c>
      <c r="B301" s="3">
        <v>42</v>
      </c>
      <c r="C301" s="3" t="s">
        <v>117</v>
      </c>
    </row>
    <row r="302" spans="1:3" ht="25" customHeight="1" x14ac:dyDescent="0.55000000000000004">
      <c r="A302" s="27" t="s">
        <v>47</v>
      </c>
      <c r="B302" s="3">
        <v>43</v>
      </c>
      <c r="C302" s="3" t="s">
        <v>117</v>
      </c>
    </row>
    <row r="303" spans="1:3" ht="25" customHeight="1" x14ac:dyDescent="0.55000000000000004">
      <c r="A303" s="27" t="s">
        <v>47</v>
      </c>
      <c r="B303" s="16">
        <v>44</v>
      </c>
      <c r="C303" s="3" t="s">
        <v>117</v>
      </c>
    </row>
    <row r="304" spans="1:3" ht="25" customHeight="1" x14ac:dyDescent="0.55000000000000004">
      <c r="A304" s="27" t="s">
        <v>47</v>
      </c>
      <c r="B304" s="3">
        <v>45</v>
      </c>
      <c r="C304" s="3" t="s">
        <v>117</v>
      </c>
    </row>
    <row r="305" spans="1:3" ht="25" customHeight="1" x14ac:dyDescent="0.55000000000000004">
      <c r="A305" s="27" t="s">
        <v>47</v>
      </c>
      <c r="B305" s="3">
        <v>46</v>
      </c>
      <c r="C305" s="3" t="s">
        <v>117</v>
      </c>
    </row>
    <row r="306" spans="1:3" ht="25" customHeight="1" x14ac:dyDescent="0.55000000000000004">
      <c r="A306" s="27" t="s">
        <v>47</v>
      </c>
      <c r="B306" s="3">
        <v>47</v>
      </c>
      <c r="C306" s="3" t="s">
        <v>117</v>
      </c>
    </row>
    <row r="307" spans="1:3" ht="25" customHeight="1" x14ac:dyDescent="0.55000000000000004"/>
    <row r="308" spans="1:3" ht="25" customHeight="1" x14ac:dyDescent="0.55000000000000004"/>
    <row r="309" spans="1:3" ht="25" customHeight="1" x14ac:dyDescent="0.55000000000000004"/>
    <row r="310" spans="1:3" ht="25" customHeight="1" x14ac:dyDescent="0.55000000000000004"/>
  </sheetData>
  <mergeCells count="26">
    <mergeCell ref="I4:J4"/>
    <mergeCell ref="A8:E8"/>
    <mergeCell ref="A84:E84"/>
    <mergeCell ref="A2:E5"/>
    <mergeCell ref="A6:E6"/>
    <mergeCell ref="I32:L32"/>
    <mergeCell ref="G32:H32"/>
    <mergeCell ref="A156:E156"/>
    <mergeCell ref="G136:G140"/>
    <mergeCell ref="G141:G145"/>
    <mergeCell ref="G146:G150"/>
    <mergeCell ref="A109:E109"/>
    <mergeCell ref="G111:G115"/>
    <mergeCell ref="G116:G120"/>
    <mergeCell ref="G121:G125"/>
    <mergeCell ref="G126:G130"/>
    <mergeCell ref="G131:G135"/>
    <mergeCell ref="I200:L200"/>
    <mergeCell ref="A255:C255"/>
    <mergeCell ref="A258:C258"/>
    <mergeCell ref="A166:E166"/>
    <mergeCell ref="A169:E169"/>
    <mergeCell ref="A216:C216"/>
    <mergeCell ref="A219:C219"/>
    <mergeCell ref="G203:G206"/>
    <mergeCell ref="G172:G199"/>
  </mergeCells>
  <pageMargins left="0.7" right="0.7" top="0.75" bottom="0.75" header="0.51180555555555496" footer="0.51180555555555496"/>
  <pageSetup paperSize="9" firstPageNumber="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90" zoomScaleNormal="90" workbookViewId="0">
      <selection activeCell="D28" sqref="D28"/>
    </sheetView>
  </sheetViews>
  <sheetFormatPr defaultRowHeight="14.4" x14ac:dyDescent="0.55000000000000004"/>
  <cols>
    <col min="1" max="1025" width="8.68359375" customWidth="1"/>
  </cols>
  <sheetData/>
  <pageMargins left="0.7" right="0.7" top="0.75" bottom="0.75" header="0.51180555555555496" footer="0.51180555555555496"/>
  <pageSetup paperSize="9" firstPageNumber="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492CA-D91C-4B16-A900-D727A808A97C}">
  <dimension ref="A1:L27"/>
  <sheetViews>
    <sheetView workbookViewId="0">
      <selection activeCell="A22" sqref="A22"/>
    </sheetView>
  </sheetViews>
  <sheetFormatPr defaultRowHeight="14.4" x14ac:dyDescent="0.55000000000000004"/>
  <cols>
    <col min="1" max="1" width="43.68359375" customWidth="1"/>
    <col min="2" max="2" width="22.26171875" customWidth="1"/>
    <col min="3" max="3" width="23.68359375" customWidth="1"/>
    <col min="4" max="4" width="27.26171875" customWidth="1"/>
    <col min="5" max="5" width="23.41796875" customWidth="1"/>
    <col min="6" max="6" width="68.41796875" customWidth="1"/>
    <col min="7" max="7" width="23.26171875" customWidth="1"/>
    <col min="8" max="9" width="8" customWidth="1"/>
    <col min="10" max="10" width="22.578125" customWidth="1"/>
    <col min="11" max="11" width="7.83984375" customWidth="1"/>
    <col min="12" max="12" width="27" customWidth="1"/>
  </cols>
  <sheetData>
    <row r="1" spans="1:12" ht="20.399999999999999" x14ac:dyDescent="0.55000000000000004">
      <c r="A1" s="190" t="s">
        <v>227</v>
      </c>
      <c r="B1" s="190"/>
      <c r="C1" s="190"/>
      <c r="D1" s="190"/>
      <c r="E1" s="190"/>
      <c r="F1" s="26"/>
    </row>
    <row r="2" spans="1:12" x14ac:dyDescent="0.55000000000000004">
      <c r="A2" s="24"/>
      <c r="B2" s="24"/>
      <c r="C2" s="24"/>
      <c r="D2" s="24"/>
    </row>
    <row r="3" spans="1:12" x14ac:dyDescent="0.55000000000000004">
      <c r="A3" s="24"/>
      <c r="B3" s="24"/>
      <c r="C3" s="24"/>
      <c r="D3" s="24"/>
    </row>
    <row r="4" spans="1:12" x14ac:dyDescent="0.55000000000000004">
      <c r="A4" s="139"/>
      <c r="B4" s="139"/>
      <c r="C4" s="139"/>
      <c r="D4" s="139"/>
      <c r="E4" s="139"/>
    </row>
    <row r="5" spans="1:12" x14ac:dyDescent="0.55000000000000004">
      <c r="A5" s="1" t="s">
        <v>4</v>
      </c>
      <c r="B5" s="1" t="s">
        <v>5</v>
      </c>
      <c r="C5" s="1" t="s">
        <v>6</v>
      </c>
      <c r="D5" s="1" t="s">
        <v>7</v>
      </c>
      <c r="E5" s="1" t="s">
        <v>8</v>
      </c>
    </row>
    <row r="6" spans="1:12" ht="57.6" x14ac:dyDescent="0.55000000000000004">
      <c r="A6" s="30" t="s">
        <v>223</v>
      </c>
      <c r="B6" s="30">
        <v>590</v>
      </c>
      <c r="C6" s="30">
        <v>295</v>
      </c>
      <c r="D6" s="30">
        <v>1</v>
      </c>
      <c r="E6" s="30" t="s">
        <v>117</v>
      </c>
      <c r="F6" s="31" t="s">
        <v>224</v>
      </c>
    </row>
    <row r="7" spans="1:12" ht="28.8" x14ac:dyDescent="0.55000000000000004">
      <c r="A7" s="6" t="s">
        <v>116</v>
      </c>
      <c r="B7" s="3">
        <v>250</v>
      </c>
      <c r="C7" s="3">
        <v>125</v>
      </c>
      <c r="D7" s="3">
        <v>1</v>
      </c>
      <c r="E7" s="3" t="s">
        <v>117</v>
      </c>
      <c r="F7" s="29" t="s">
        <v>235</v>
      </c>
      <c r="I7" s="189" t="s">
        <v>118</v>
      </c>
      <c r="J7" s="189"/>
      <c r="K7" s="189"/>
      <c r="L7" s="189"/>
    </row>
    <row r="8" spans="1:12" ht="28.8" x14ac:dyDescent="0.55000000000000004">
      <c r="A8" s="6" t="s">
        <v>119</v>
      </c>
      <c r="B8" s="3">
        <v>2</v>
      </c>
      <c r="C8" s="3">
        <v>1</v>
      </c>
      <c r="D8" s="3">
        <v>126</v>
      </c>
      <c r="E8" s="3" t="s">
        <v>117</v>
      </c>
      <c r="F8" s="29" t="s">
        <v>276</v>
      </c>
      <c r="I8" s="1" t="s">
        <v>120</v>
      </c>
      <c r="J8" s="1" t="s">
        <v>26</v>
      </c>
      <c r="K8" s="1" t="s">
        <v>120</v>
      </c>
      <c r="L8" s="1" t="s">
        <v>26</v>
      </c>
    </row>
    <row r="9" spans="1:12" x14ac:dyDescent="0.55000000000000004">
      <c r="A9" s="6" t="s">
        <v>121</v>
      </c>
      <c r="B9" s="3">
        <v>4</v>
      </c>
      <c r="C9" s="3">
        <v>2</v>
      </c>
      <c r="D9" s="3">
        <v>127</v>
      </c>
      <c r="E9" s="3" t="s">
        <v>117</v>
      </c>
      <c r="F9" s="34" t="s">
        <v>122</v>
      </c>
      <c r="I9" s="3">
        <v>10</v>
      </c>
      <c r="J9" s="34" t="s">
        <v>123</v>
      </c>
      <c r="K9" s="3">
        <v>25</v>
      </c>
      <c r="L9" s="34" t="s">
        <v>124</v>
      </c>
    </row>
    <row r="10" spans="1:12" x14ac:dyDescent="0.55000000000000004">
      <c r="A10" s="6" t="s">
        <v>125</v>
      </c>
      <c r="B10" s="3">
        <v>2</v>
      </c>
      <c r="C10" s="3">
        <v>1</v>
      </c>
      <c r="D10" s="3">
        <v>129</v>
      </c>
      <c r="E10" s="3" t="s">
        <v>117</v>
      </c>
      <c r="F10" s="34" t="s">
        <v>126</v>
      </c>
      <c r="I10" s="3">
        <v>11</v>
      </c>
      <c r="J10" s="34" t="s">
        <v>127</v>
      </c>
      <c r="K10" s="3">
        <v>26</v>
      </c>
      <c r="L10" s="34" t="s">
        <v>128</v>
      </c>
    </row>
    <row r="11" spans="1:12" x14ac:dyDescent="0.55000000000000004">
      <c r="A11" s="6" t="s">
        <v>129</v>
      </c>
      <c r="B11" s="3">
        <v>16</v>
      </c>
      <c r="C11" s="3">
        <v>8</v>
      </c>
      <c r="D11" s="3">
        <v>130</v>
      </c>
      <c r="E11" s="3" t="s">
        <v>117</v>
      </c>
      <c r="F11" s="34" t="s">
        <v>69</v>
      </c>
      <c r="I11" s="3">
        <v>12</v>
      </c>
      <c r="J11" s="34" t="s">
        <v>130</v>
      </c>
      <c r="K11" s="3">
        <v>27</v>
      </c>
      <c r="L11" s="34" t="s">
        <v>131</v>
      </c>
    </row>
    <row r="12" spans="1:12" ht="14.7" thickBot="1" x14ac:dyDescent="0.6">
      <c r="A12" s="35" t="s">
        <v>132</v>
      </c>
      <c r="B12" s="36">
        <v>2</v>
      </c>
      <c r="C12" s="36">
        <v>1</v>
      </c>
      <c r="D12" s="36">
        <v>138</v>
      </c>
      <c r="E12" s="36" t="s">
        <v>117</v>
      </c>
      <c r="F12" s="37"/>
      <c r="G12" s="38" t="s">
        <v>133</v>
      </c>
      <c r="I12" s="3">
        <v>13</v>
      </c>
      <c r="J12" s="34" t="s">
        <v>134</v>
      </c>
      <c r="K12" s="3">
        <v>28</v>
      </c>
      <c r="L12" s="34" t="s">
        <v>135</v>
      </c>
    </row>
    <row r="13" spans="1:12" x14ac:dyDescent="0.55000000000000004">
      <c r="A13" s="39" t="s">
        <v>136</v>
      </c>
      <c r="B13" s="40">
        <v>2</v>
      </c>
      <c r="C13" s="40">
        <v>1</v>
      </c>
      <c r="D13" s="40">
        <v>139</v>
      </c>
      <c r="E13" s="40" t="s">
        <v>117</v>
      </c>
      <c r="F13" s="41" t="s">
        <v>10</v>
      </c>
      <c r="I13" s="3">
        <v>14</v>
      </c>
      <c r="J13" s="34" t="s">
        <v>137</v>
      </c>
      <c r="K13" s="3">
        <v>29</v>
      </c>
      <c r="L13" s="34" t="s">
        <v>138</v>
      </c>
    </row>
    <row r="14" spans="1:12" ht="14.7" thickBot="1" x14ac:dyDescent="0.6">
      <c r="A14" s="42" t="s">
        <v>139</v>
      </c>
      <c r="B14" s="43">
        <v>2</v>
      </c>
      <c r="C14" s="43">
        <v>1</v>
      </c>
      <c r="D14" s="43">
        <v>140</v>
      </c>
      <c r="E14" s="43" t="s">
        <v>117</v>
      </c>
      <c r="F14" s="44" t="s">
        <v>12</v>
      </c>
      <c r="I14" s="3"/>
      <c r="J14" s="34"/>
      <c r="K14" s="3"/>
      <c r="L14" s="34"/>
    </row>
    <row r="15" spans="1:12" x14ac:dyDescent="0.55000000000000004">
      <c r="A15" s="6" t="s">
        <v>140</v>
      </c>
      <c r="B15" s="3">
        <v>4</v>
      </c>
      <c r="C15" s="3">
        <v>2</v>
      </c>
      <c r="D15" s="3">
        <v>141</v>
      </c>
      <c r="E15" s="3" t="s">
        <v>117</v>
      </c>
      <c r="F15" s="34" t="s">
        <v>24</v>
      </c>
      <c r="I15" s="3">
        <v>15</v>
      </c>
      <c r="J15" s="34" t="s">
        <v>141</v>
      </c>
      <c r="K15" s="3">
        <v>31</v>
      </c>
      <c r="L15" s="34" t="s">
        <v>142</v>
      </c>
    </row>
    <row r="16" spans="1:12" x14ac:dyDescent="0.55000000000000004">
      <c r="A16" s="35" t="s">
        <v>143</v>
      </c>
      <c r="B16" s="36">
        <v>4</v>
      </c>
      <c r="C16" s="36">
        <v>2</v>
      </c>
      <c r="D16" s="36">
        <v>143</v>
      </c>
      <c r="E16" s="36" t="s">
        <v>117</v>
      </c>
      <c r="F16" s="37" t="s">
        <v>144</v>
      </c>
      <c r="G16" s="38" t="s">
        <v>133</v>
      </c>
      <c r="I16" s="3">
        <v>16</v>
      </c>
      <c r="J16" s="34" t="s">
        <v>145</v>
      </c>
      <c r="K16" s="3">
        <v>32</v>
      </c>
      <c r="L16" s="34" t="s">
        <v>146</v>
      </c>
    </row>
    <row r="17" spans="1:12" x14ac:dyDescent="0.55000000000000004">
      <c r="A17" s="35" t="s">
        <v>147</v>
      </c>
      <c r="B17" s="36">
        <v>2</v>
      </c>
      <c r="C17" s="36">
        <v>1</v>
      </c>
      <c r="D17" s="36">
        <v>145</v>
      </c>
      <c r="E17" s="36" t="s">
        <v>117</v>
      </c>
      <c r="F17" s="37" t="s">
        <v>148</v>
      </c>
      <c r="G17" s="38" t="s">
        <v>133</v>
      </c>
      <c r="I17" s="3">
        <v>17</v>
      </c>
      <c r="J17" s="34" t="s">
        <v>149</v>
      </c>
      <c r="K17" s="3">
        <v>34</v>
      </c>
      <c r="L17" s="34" t="s">
        <v>150</v>
      </c>
    </row>
    <row r="18" spans="1:12" x14ac:dyDescent="0.55000000000000004">
      <c r="A18" s="6" t="s">
        <v>72</v>
      </c>
      <c r="B18" s="3">
        <v>2</v>
      </c>
      <c r="C18" s="3">
        <v>1</v>
      </c>
      <c r="D18" s="3">
        <v>146</v>
      </c>
      <c r="E18" s="3" t="s">
        <v>117</v>
      </c>
      <c r="F18" s="34" t="s">
        <v>151</v>
      </c>
      <c r="I18" s="3">
        <v>18</v>
      </c>
      <c r="J18" s="34" t="s">
        <v>152</v>
      </c>
      <c r="K18" s="3">
        <v>35</v>
      </c>
      <c r="L18" s="34" t="s">
        <v>153</v>
      </c>
    </row>
    <row r="19" spans="1:12" x14ac:dyDescent="0.55000000000000004">
      <c r="A19" s="6" t="s">
        <v>154</v>
      </c>
      <c r="B19" s="3">
        <v>2</v>
      </c>
      <c r="C19" s="3">
        <v>1</v>
      </c>
      <c r="D19" s="3">
        <v>147</v>
      </c>
      <c r="E19" s="3" t="s">
        <v>117</v>
      </c>
      <c r="F19" s="34" t="s">
        <v>225</v>
      </c>
      <c r="I19" s="3">
        <v>21</v>
      </c>
      <c r="J19" s="34" t="s">
        <v>155</v>
      </c>
      <c r="K19" s="3">
        <v>36</v>
      </c>
      <c r="L19" s="34" t="s">
        <v>156</v>
      </c>
    </row>
    <row r="20" spans="1:12" x14ac:dyDescent="0.55000000000000004">
      <c r="A20" s="6" t="s">
        <v>157</v>
      </c>
      <c r="B20" s="3">
        <v>2</v>
      </c>
      <c r="C20" s="3">
        <v>1</v>
      </c>
      <c r="D20" s="3">
        <v>148</v>
      </c>
      <c r="E20" s="3" t="s">
        <v>117</v>
      </c>
      <c r="F20" s="34" t="s">
        <v>226</v>
      </c>
      <c r="I20" s="3">
        <v>22</v>
      </c>
      <c r="J20" s="34" t="s">
        <v>158</v>
      </c>
      <c r="K20" s="3">
        <v>37</v>
      </c>
      <c r="L20" s="34" t="s">
        <v>159</v>
      </c>
    </row>
    <row r="21" spans="1:12" x14ac:dyDescent="0.55000000000000004">
      <c r="A21" s="35" t="s">
        <v>160</v>
      </c>
      <c r="B21" s="36">
        <v>4</v>
      </c>
      <c r="C21" s="36">
        <v>2</v>
      </c>
      <c r="D21" s="36">
        <v>149</v>
      </c>
      <c r="E21" s="36" t="s">
        <v>117</v>
      </c>
      <c r="F21" s="35" t="s">
        <v>161</v>
      </c>
      <c r="G21" s="38" t="s">
        <v>133</v>
      </c>
      <c r="I21" s="3">
        <v>23</v>
      </c>
      <c r="J21" s="34" t="s">
        <v>162</v>
      </c>
      <c r="K21" s="3">
        <v>38</v>
      </c>
      <c r="L21" s="34" t="s">
        <v>163</v>
      </c>
    </row>
    <row r="22" spans="1:12" x14ac:dyDescent="0.55000000000000004">
      <c r="A22" s="35" t="s">
        <v>164</v>
      </c>
      <c r="B22" s="36">
        <v>4</v>
      </c>
      <c r="C22" s="36">
        <v>2</v>
      </c>
      <c r="D22" s="36">
        <v>151</v>
      </c>
      <c r="E22" s="36" t="s">
        <v>117</v>
      </c>
      <c r="F22" s="37" t="s">
        <v>165</v>
      </c>
      <c r="G22" s="38" t="s">
        <v>133</v>
      </c>
      <c r="I22" s="3">
        <v>24</v>
      </c>
      <c r="J22" s="34" t="s">
        <v>166</v>
      </c>
      <c r="K22" s="3"/>
      <c r="L22" s="34"/>
    </row>
    <row r="23" spans="1:12" x14ac:dyDescent="0.55000000000000004">
      <c r="A23" s="35" t="s">
        <v>167</v>
      </c>
      <c r="B23" s="36">
        <v>2</v>
      </c>
      <c r="C23" s="36">
        <v>1</v>
      </c>
      <c r="D23" s="36">
        <v>153</v>
      </c>
      <c r="E23" s="36" t="s">
        <v>117</v>
      </c>
      <c r="F23" s="35" t="s">
        <v>168</v>
      </c>
      <c r="G23" s="95" t="s">
        <v>133</v>
      </c>
    </row>
    <row r="24" spans="1:12" x14ac:dyDescent="0.55000000000000004">
      <c r="A24" s="35" t="s">
        <v>169</v>
      </c>
      <c r="B24" s="36">
        <v>140</v>
      </c>
      <c r="C24" s="36">
        <v>70</v>
      </c>
      <c r="D24" s="36">
        <v>154</v>
      </c>
      <c r="E24" s="36" t="s">
        <v>117</v>
      </c>
      <c r="F24" s="35" t="s">
        <v>170</v>
      </c>
      <c r="G24" s="95" t="s">
        <v>133</v>
      </c>
    </row>
    <row r="25" spans="1:12" x14ac:dyDescent="0.55000000000000004">
      <c r="A25" s="35" t="s">
        <v>171</v>
      </c>
      <c r="B25" s="36">
        <v>2</v>
      </c>
      <c r="C25" s="36">
        <v>1</v>
      </c>
      <c r="D25" s="36">
        <v>224</v>
      </c>
      <c r="E25" s="36" t="s">
        <v>117</v>
      </c>
      <c r="F25" s="35" t="s">
        <v>172</v>
      </c>
      <c r="G25" s="95" t="s">
        <v>133</v>
      </c>
    </row>
    <row r="26" spans="1:12" x14ac:dyDescent="0.55000000000000004">
      <c r="A26" s="35" t="s">
        <v>173</v>
      </c>
      <c r="B26" s="36">
        <v>140</v>
      </c>
      <c r="C26" s="36">
        <v>70</v>
      </c>
      <c r="D26" s="36">
        <v>225</v>
      </c>
      <c r="E26" s="36" t="s">
        <v>117</v>
      </c>
      <c r="F26" s="35" t="s">
        <v>174</v>
      </c>
      <c r="G26" s="95" t="s">
        <v>133</v>
      </c>
    </row>
    <row r="27" spans="1:12" ht="57.6" x14ac:dyDescent="0.55000000000000004">
      <c r="A27" s="30" t="s">
        <v>223</v>
      </c>
      <c r="B27" s="30">
        <v>590</v>
      </c>
      <c r="C27" s="30">
        <v>295</v>
      </c>
      <c r="D27" s="30">
        <v>1</v>
      </c>
      <c r="E27" s="30" t="s">
        <v>117</v>
      </c>
      <c r="F27" s="31" t="s">
        <v>224</v>
      </c>
    </row>
  </sheetData>
  <mergeCells count="3">
    <mergeCell ref="I7:L7"/>
    <mergeCell ref="A1:E1"/>
    <mergeCell ref="A4:E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710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Modbbus Map</vt:lpstr>
      <vt:lpstr>Supported FC</vt:lpstr>
      <vt:lpstr>Legacy Input Registers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edoardo colasante</cp:lastModifiedBy>
  <cp:revision>56</cp:revision>
  <dcterms:created xsi:type="dcterms:W3CDTF">2006-09-25T09:17:32Z</dcterms:created>
  <dcterms:modified xsi:type="dcterms:W3CDTF">2023-03-28T14:42:18Z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